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bookViews>
    <workbookView xWindow="65416" yWindow="65416" windowWidth="29040" windowHeight="15840" activeTab="0"/>
  </bookViews>
  <sheets>
    <sheet name="1-1" sheetId="2" r:id="rId1"/>
  </sheets>
  <definedNames>
    <definedName name="_xlnm.Print_Area" localSheetId="0">'1-1'!$A$1:$K$87</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<sst xmlns="http://schemas.openxmlformats.org/spreadsheetml/2006/main" count="370" uniqueCount="131">
  <si>
    <t>project / proje المشروع</t>
  </si>
  <si>
    <t xml:space="preserve"> رمز الطلب
Order Ref 
Sipariş Kodu</t>
  </si>
  <si>
    <t>AHF-Procurement -2024-007</t>
  </si>
  <si>
    <t xml:space="preserve"> Date / Tarih / التاريخ</t>
  </si>
  <si>
    <t>proje numarası / project number / رقم المشروع</t>
  </si>
  <si>
    <t>Supplier's Information / Tedarikçinin Bilgileri  معلومات المورد</t>
  </si>
  <si>
    <t xml:space="preserve">معلومات مستلم العرض Teklif Alıcının Bilgileri / QUOTATION Recipient   IFORMATION </t>
  </si>
  <si>
    <t>Commercial Name / Ticari Ad / الاسم التجاري</t>
  </si>
  <si>
    <t xml:space="preserve">مستلم العرض/ Return Quotation to /Teklifin Teslimi </t>
  </si>
  <si>
    <t>Contact Person / İrtibat Kişisi / شخص التواصل</t>
  </si>
  <si>
    <t>E-mail / E-posta / البريد</t>
  </si>
  <si>
    <t>E-mail / E-posta / البريد الالكتروني</t>
  </si>
  <si>
    <t>Mobile / GSM / موبايل</t>
  </si>
  <si>
    <t>Address / Adres / العنوان</t>
  </si>
  <si>
    <t>Address / Adres / عنوان المزود</t>
  </si>
  <si>
    <t xml:space="preserve">معلومات العرض  / QUOTIATION IFORMATION / TEKLİF BİLGİLERİ </t>
  </si>
  <si>
    <t xml:space="preserve"> Satınalım Tarafından Doldurulacak / Procurment to Fill / يتم تعبئتها من المشتريات</t>
  </si>
  <si>
    <t>Supplier to Fill / Tedarikçi Tarafından Doldurulacak / يتم تعبئتها من قبل المورد</t>
  </si>
  <si>
    <t>تاريخ استحقاق المواد
Required Delivery date
 Malzeme Teslim Tarihi</t>
  </si>
  <si>
    <t xml:space="preserve">تاريخ توفر المواد
Availability date
Malzeme Tedarik Tarihi  </t>
  </si>
  <si>
    <t>Ödeme Şartları/ Payment Terms شروط الدفع</t>
  </si>
  <si>
    <t>Currency Used / عملة التسعير/ Kullanılan Para Birimi</t>
  </si>
  <si>
    <t>دولار امريكي $$</t>
  </si>
  <si>
    <t xml:space="preserve"> no
رقم  </t>
  </si>
  <si>
    <t>اسم المواد ووصفها
ITEMS DESCRIPTION/SPECIFICATION 
Malzemenin Adı ve Özelliği</t>
  </si>
  <si>
    <t>الوحدة
Unit
Birim</t>
  </si>
  <si>
    <t>الكمية
Quantity
Adet</t>
  </si>
  <si>
    <t>سعر الوحدة
Unit Price
Birim Fiyatı</t>
  </si>
  <si>
    <t>السعر الإجمالي
Total Price
Toplam Fiyat</t>
  </si>
  <si>
    <t>المواصفات الفنية
Specification
Teknik Özellikler</t>
  </si>
  <si>
    <t>العلامة التجارية 
Brand Details  Marka Detayları</t>
  </si>
  <si>
    <t xml:space="preserve"> الملاحظات
 Notes
Notlar</t>
  </si>
  <si>
    <t>المجموع</t>
  </si>
  <si>
    <t>تكاليف أخرى (إن وجدت)</t>
  </si>
  <si>
    <t>حسم على السعر (إن وجد)</t>
  </si>
  <si>
    <t>السعر الإجمالي</t>
  </si>
  <si>
    <t>Alıcı adresi/Delivery address/عنوان الاستلام</t>
  </si>
  <si>
    <t>الشمال السوري / North of syria/ Kuzey Suriye</t>
  </si>
  <si>
    <t>Quotation Valid Till / Teklif Geçerlilik Tarihi / العرض صالح لغاية</t>
  </si>
  <si>
    <t>Supplier's Signature / Tedarikçinin İmzası /توقيع المورد</t>
  </si>
  <si>
    <t xml:space="preserve">يلغى عرض السعر الذي لايحمل ختم وتوقيع المورد
The price offer that does not bear the stamp and signature of the supplier will be cancelled
 Tedarikçinin kaşe ve imzasını taşımayan fiyat teklifi iptal edilecektir. </t>
  </si>
  <si>
    <t>ختم المورد  /Supplier's stamp / Tedarikçinin Damgası</t>
  </si>
  <si>
    <t xml:space="preserve">      /         /   2024 </t>
  </si>
  <si>
    <t xml:space="preserve">الصفة الوظيفية / Job Description
مدير الشركة
</t>
  </si>
  <si>
    <t>السعر المقدم من المورد يتضمن اي رسوم يتم اقتطاعها من قبل PTT بعد وصول المبلغ الى حساب المورد .
The price provided by the supplier includes any fees that are deducted by PTT after the amount reaches the supplier's account.</t>
  </si>
  <si>
    <t>Provision of specialized internal medicine and surgical services in NWS (Envelope 1)</t>
  </si>
  <si>
    <t>AHF-24008</t>
  </si>
  <si>
    <t>الوزن
Weight
Ağırlık</t>
  </si>
  <si>
    <t>Acyclovir_250 MG_ vial</t>
  </si>
  <si>
    <t>Vial</t>
  </si>
  <si>
    <t>..</t>
  </si>
  <si>
    <t>Turkish - Syrian</t>
  </si>
  <si>
    <t>All at once</t>
  </si>
  <si>
    <t>Adenosin_ 10MG/2ML_Amp</t>
  </si>
  <si>
    <t>Amp</t>
  </si>
  <si>
    <t>Amiodarone_150 MG / 3 ML_Amp</t>
  </si>
  <si>
    <t>Amoxicillin + Clavulanic Acid_1.2 G_Vial</t>
  </si>
  <si>
    <t>Turkish - Syrian-indian</t>
  </si>
  <si>
    <t>Calcium Gluconate_10 %_Amp</t>
  </si>
  <si>
    <t>Turkish -chinese-indian</t>
  </si>
  <si>
    <t>Carbocysteine 250 MG SYRUP</t>
  </si>
  <si>
    <t>BOT</t>
  </si>
  <si>
    <t>Carbocysteine 375 MG CAP</t>
  </si>
  <si>
    <t>CAP</t>
  </si>
  <si>
    <t>Cefotaxime_1000 MG_Vial</t>
  </si>
  <si>
    <t>Ceftazidime_1000 MG_Vial</t>
  </si>
  <si>
    <t>Ceftriaxone_1000 MG_Vial</t>
  </si>
  <si>
    <t>Chlorpromazine_ 25mg/5ml</t>
  </si>
  <si>
    <t>Ciprofloxacin_200 MG / 100 ML_I.V solution</t>
  </si>
  <si>
    <t>Turkish-chinese-indian</t>
  </si>
  <si>
    <t>Clindamycin_ 600MG amp</t>
  </si>
  <si>
    <t>Dexamethasone_4 MG / 1 ML_Amp</t>
  </si>
  <si>
    <t>Dextrose + Sodium Chloride_5 % + 0.9 %_I.V Solution _500 ML</t>
  </si>
  <si>
    <t>Bag</t>
  </si>
  <si>
    <t>Diazepam_10 MG / 2 ML_Amp</t>
  </si>
  <si>
    <t>Diclofenac Sodium_75 MG / 3 ML_Amp</t>
  </si>
  <si>
    <t>Digoxin_0.5 MG / 2 ML_Amp</t>
  </si>
  <si>
    <t>Dobutamine_250 MG / 20 ML_Amp</t>
  </si>
  <si>
    <t>Dopamine_200 MG / 5 ML_Amp</t>
  </si>
  <si>
    <t>Enoxaparin Sodium_40 MG / 0.4 ML_Amp</t>
  </si>
  <si>
    <t>Enoxaparin Sodium_60 MG / 0.6 ML_Amp</t>
  </si>
  <si>
    <t>Fentanyl_0.5 MG / 10 ML_Amp</t>
  </si>
  <si>
    <t>Furosemide_20 MG / 2 ML_Amp</t>
  </si>
  <si>
    <t>Glyceryl Trinitrate_10 MG_Transdermal</t>
  </si>
  <si>
    <t>Piece</t>
  </si>
  <si>
    <t>Glyceryl Trinitrate_5 MG_Transdermal</t>
  </si>
  <si>
    <t>Haloperidol_ 5Mg/Ml</t>
  </si>
  <si>
    <t>Heparin_25000 IU / 5 ML_Vial</t>
  </si>
  <si>
    <t>Hydrocortisone_100 MG_Vial</t>
  </si>
  <si>
    <t>Hyoscine - N - Butylbromide_20 MG / ML_Amp</t>
  </si>
  <si>
    <t>Ipratropium + Salbutamol_ 250MCG+2.5MG (Combivent) Nebulizer Solution</t>
  </si>
  <si>
    <t>Ketamine_50 MG / ML_Vial</t>
  </si>
  <si>
    <t>Labetalol 50MG/10ML_ AMP</t>
  </si>
  <si>
    <t>Lactulose_670 MG / ML_Syrup</t>
  </si>
  <si>
    <t>Bot</t>
  </si>
  <si>
    <t>Turkish-syrian-indian</t>
  </si>
  <si>
    <t>Lansoprazole_30 MG_Cap</t>
  </si>
  <si>
    <t>Levofloxacin_500 MG / 100 ML_Iv Solution</t>
  </si>
  <si>
    <t>Indian-chinese</t>
  </si>
  <si>
    <t>Levofloxacin_750 MG_Tab</t>
  </si>
  <si>
    <t>Tab</t>
  </si>
  <si>
    <t>Lidocaine_2 %_Amp</t>
  </si>
  <si>
    <t>Lidocaine_5%_GEL</t>
  </si>
  <si>
    <t>Tube</t>
  </si>
  <si>
    <t>Linezolid 600 mg TAB</t>
  </si>
  <si>
    <t>Metoclopramide_10 MG / 2 ML_Amp</t>
  </si>
  <si>
    <t>Metoprolol_5 MG / 5 ML_Amp</t>
  </si>
  <si>
    <t>Metronidazole_500 MG / 100 ML_I.V Solution</t>
  </si>
  <si>
    <t>Midazolam_15 MG / 3 ML_Amp</t>
  </si>
  <si>
    <t>Naloxone_400 MCG / ML_Amp</t>
  </si>
  <si>
    <t>Nitroglycerin_10 MG / 10 ML_Amp</t>
  </si>
  <si>
    <t>Noradrenalin_4 MG / 4 ML_Amp</t>
  </si>
  <si>
    <t>Omeprazole_40 MG_Vial</t>
  </si>
  <si>
    <t>Ondansetron_8 MG /4 ML_Amp</t>
  </si>
  <si>
    <t>Paracetamol_1000 MG / 100 ML_I.V solution</t>
  </si>
  <si>
    <t>Pethidine_100 MG / 2 ML_Amp</t>
  </si>
  <si>
    <t>Pheniramine_45.5 MG / 2 ML_Amp</t>
  </si>
  <si>
    <t>Phenytoin_250 MG / 5 ML_Amp</t>
  </si>
  <si>
    <t>Piperacillin + Tazobactam_4.5 G_Vial</t>
  </si>
  <si>
    <t>Potassium Chloride_10 %_Amp</t>
  </si>
  <si>
    <t>Prednisolone_25 MG_AMP</t>
  </si>
  <si>
    <t>Salbutamol_Nebulizer Solution 20 ML</t>
  </si>
  <si>
    <t>Sodium Bicarbonate_8.4 %_Amp</t>
  </si>
  <si>
    <t>Sodium Chloride_0.9 %_I.V solution BAG 1000ML</t>
  </si>
  <si>
    <t>Suxamethonium_100 MG / 2 ML_Amp</t>
  </si>
  <si>
    <t>Vancomycin_1000 MG_Vial</t>
  </si>
  <si>
    <t>Verapamil_5 MG / 2 ML_Amp</t>
  </si>
  <si>
    <t>Vit B Complex__Amp</t>
  </si>
  <si>
    <t>VIT K 10 MG AMP</t>
  </si>
  <si>
    <t>ملف التاكد من الاسعار</t>
  </si>
  <si>
    <t>هذا الملف من اجل المتقدم للمناقصة للتأكد من الاسعار , لكي لا يكون هنالك اخطاء في الجمع والضرب لكافة البنود .
 وليس من اجل اضافة الاسعار و الطباعة 
حيث يوجد ملف عرض سعر  Request for Quotation وهو المعتمد للطباعة.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</si>
</sst>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409]d\-mmm\-yyyy;@"/>
    <numFmt numFmtId="165" formatCode="00000"/>
    <numFmt numFmtId="166" formatCode="00000000000000"/>
    <numFmt numFmtId="167" formatCode="[$-409]d\-mmm\-yyyy"/>
    <numFmt numFmtId="168" formatCode="#,##0.000"/>
    <numFmt numFmtId="169" formatCode="&quot;$&quot;#,##0.00"/>
    <numFmt numFmtId="170" formatCode="_-[$$-409]* #,##0.00_ ;_-[$$-409]* \-#,##0.00\ ;_-[$$-409]* &quot;-&quot;??_ ;_-@_ "/>
  </numFmts>
  <fonts count="29">
    <font>
      <sz val="11"/>
      <color theme="1"/>
      <name val="Calibri"/>
      <family val="2"/>
      <scheme val="minor"/>
    </font>
    <font>
      <sz val="10"/>
      <name val="Arial"/>
      <family val="2"/>
    </font>
    <font>
      <b/>
      <sz val="11"/>
      <color theme="0"/>
      <name val="Calibri"/>
      <family val="2"/>
      <scheme val="minor"/>
    </font>
    <font>
      <sz val="22"/>
      <color theme="1"/>
      <name val="Calibri"/>
      <family val="2"/>
      <scheme val="minor"/>
    </font>
    <font>
      <u val="single"/>
      <sz val="22"/>
      <color theme="1"/>
      <name val="Calibri"/>
      <family val="2"/>
      <scheme val="minor"/>
    </font>
    <font>
      <sz val="22"/>
      <color theme="1"/>
      <name val="Arial"/>
      <family val="2"/>
    </font>
    <font>
      <sz val="22"/>
      <name val="Arial"/>
      <family val="2"/>
    </font>
    <font>
      <sz val="28"/>
      <name val="Calibri"/>
      <family val="2"/>
      <scheme val="minor"/>
    </font>
    <font>
      <b/>
      <u val="single"/>
      <sz val="24"/>
      <name val="Calibri"/>
      <family val="2"/>
      <scheme val="minor"/>
    </font>
    <font>
      <sz val="22"/>
      <name val="Calibri"/>
      <family val="2"/>
      <scheme val="minor"/>
    </font>
    <font>
      <sz val="26"/>
      <name val="Calibri"/>
      <family val="2"/>
      <scheme val="minor"/>
    </font>
    <font>
      <sz val="22"/>
      <color theme="1"/>
      <name val="Calibri"/>
      <family val="2"/>
    </font>
    <font>
      <b/>
      <sz val="22"/>
      <color theme="1"/>
      <name val="Arial"/>
      <family val="2"/>
    </font>
    <font>
      <b/>
      <sz val="22"/>
      <name val="Calibri"/>
      <family val="2"/>
      <scheme val="minor"/>
    </font>
    <font>
      <sz val="24"/>
      <color theme="1"/>
      <name val="Calibri"/>
      <family val="2"/>
    </font>
    <font>
      <sz val="24"/>
      <color theme="1"/>
      <name val="Arial"/>
      <family val="2"/>
    </font>
    <font>
      <sz val="24"/>
      <name val="Arial"/>
      <family val="2"/>
    </font>
    <font>
      <sz val="24"/>
      <color theme="1"/>
      <name val="Calibri"/>
      <family val="2"/>
      <scheme val="minor"/>
    </font>
    <font>
      <sz val="26"/>
      <color theme="1"/>
      <name val="Calibri"/>
      <family val="2"/>
      <scheme val="minor"/>
    </font>
    <font>
      <sz val="28"/>
      <name val="Arial"/>
      <family val="2"/>
    </font>
    <font>
      <sz val="28"/>
      <color theme="1"/>
      <name val="Calibri"/>
      <family val="2"/>
    </font>
    <font>
      <sz val="28"/>
      <color theme="1"/>
      <name val="Calibri"/>
      <family val="2"/>
      <scheme val="minor"/>
    </font>
    <font>
      <sz val="26"/>
      <color theme="1"/>
      <name val="Calibri"/>
      <family val="2"/>
    </font>
    <font>
      <sz val="26"/>
      <name val="Arial"/>
      <family val="2"/>
    </font>
    <font>
      <sz val="26"/>
      <color theme="1"/>
      <name val="Arial"/>
      <family val="2"/>
    </font>
    <font>
      <b/>
      <u val="single"/>
      <sz val="26"/>
      <color theme="1"/>
      <name val="Calibri"/>
      <family val="2"/>
    </font>
    <font>
      <b/>
      <u val="single"/>
      <sz val="26"/>
      <name val="Arial"/>
      <family val="2"/>
    </font>
    <font>
      <b/>
      <sz val="36"/>
      <color rgb="FFFF0000"/>
      <name val="Arial"/>
      <family val="2"/>
    </font>
    <font>
      <sz val="36"/>
      <color rgb="FFFF0000"/>
      <name val="Arial"/>
      <family val="2"/>
    </font>
  </fonts>
  <fills count="8">
    <fill>
      <patternFill/>
    </fill>
    <fill>
      <patternFill patternType="gray125"/>
    </fill>
    <fill>
      <patternFill patternType="solid">
        <fgColor rgb="FFA5A5A5"/>
        <bgColor indexed="64"/>
      </patternFill>
    </fill>
    <fill>
      <patternFill patternType="solid">
        <fgColor theme="0"/>
        <bgColor indexed="64"/>
      </patternFill>
    </fill>
    <fill>
      <patternFill patternType="solid">
        <fgColor rgb="FFE2EFD9"/>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top style="thin"/>
      <bottom style="thin"/>
    </border>
    <border>
      <left/>
      <right/>
      <top style="thin"/>
      <bottom style="thin"/>
    </border>
    <border>
      <left/>
      <right style="thin"/>
      <top style="thin"/>
      <bottom style="thin"/>
    </border>
    <border>
      <left style="thin"/>
      <right/>
      <top style="thin">
        <color rgb="FF000000"/>
      </top>
      <bottom style="thin"/>
    </border>
    <border>
      <left/>
      <right/>
      <top style="thin">
        <color rgb="FF000000"/>
      </top>
      <bottom style="thin"/>
    </border>
    <border>
      <left/>
      <right style="thin">
        <color rgb="FF000000"/>
      </right>
      <top style="thin">
        <color rgb="FF000000"/>
      </top>
      <bottom style="thin"/>
    </border>
    <border>
      <left style="thin">
        <color rgb="FF000000"/>
      </left>
      <right/>
      <top style="thin"/>
      <bottom/>
    </border>
    <border>
      <left/>
      <right style="thin"/>
      <top style="thin"/>
      <bottom/>
    </border>
    <border>
      <left style="thin">
        <color rgb="FF000000"/>
      </left>
      <right/>
      <top/>
      <bottom style="thin"/>
    </border>
    <border>
      <left/>
      <right style="thin"/>
      <top/>
      <bottom style="thin"/>
    </border>
    <border>
      <left/>
      <right style="thin"/>
      <top style="thin">
        <color rgb="FF000000"/>
      </top>
      <bottom style="thin"/>
    </border>
    <border>
      <left style="thin">
        <color rgb="FF000000"/>
      </left>
      <right/>
      <top style="thin">
        <color rgb="FF000000"/>
      </top>
      <bottom/>
    </border>
    <border>
      <left/>
      <right/>
      <top style="thin">
        <color rgb="FF000000"/>
      </top>
      <bottom/>
    </border>
    <border>
      <left style="thin"/>
      <right/>
      <top style="thin">
        <color rgb="FF000000"/>
      </top>
      <bottom style="thin">
        <color rgb="FF000000"/>
      </bottom>
    </border>
    <border>
      <left/>
      <right style="thin"/>
      <top style="thin">
        <color rgb="FF000000"/>
      </top>
      <bottom style="thin">
        <color rgb="FF000000"/>
      </bottom>
    </border>
    <border>
      <left/>
      <right/>
      <top style="thin"/>
      <bottom/>
    </border>
    <border>
      <left/>
      <right style="thin">
        <color rgb="FF000000"/>
      </right>
      <top style="thin"/>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1" fillId="0" borderId="0">
      <alignment/>
      <protection/>
    </xf>
    <xf numFmtId="44" fontId="0" fillId="0" borderId="0" applyFont="0" applyFill="0" applyBorder="0" applyAlignment="0" applyProtection="0"/>
  </cellStyleXfs>
  <cellXfs count="93">
    <xf numFmtId="0" fontId="0" fillId="0" borderId="0" xfId="0"/>
    <xf numFmtId="0" fontId="3" fillId="0" borderId="0" xfId="0" applyFont="1"/>
    <xf numFmtId="164" fontId="4" fillId="0" borderId="0" xfId="0" applyNumberFormat="1" applyFont="1"/>
    <xf numFmtId="0" fontId="8" fillId="0" borderId="2" xfId="21" applyFont="1" applyBorder="1" applyAlignment="1">
      <alignment horizontal="center" vertical="center"/>
      <protection/>
    </xf>
    <xf numFmtId="165" fontId="10" fillId="3" borderId="2" xfId="20" applyNumberFormat="1" applyFont="1" applyFill="1" applyBorder="1" applyAlignment="1">
      <alignment horizontal="center" vertical="center" wrapText="1"/>
    </xf>
    <xf numFmtId="0" fontId="11" fillId="0" borderId="0" xfId="0" applyFont="1"/>
    <xf numFmtId="0" fontId="11" fillId="4" borderId="3" xfId="0" applyFont="1" applyFill="1" applyBorder="1" applyAlignment="1">
      <alignment horizontal="center" vertical="center" wrapText="1"/>
    </xf>
    <xf numFmtId="0" fontId="13" fillId="5" borderId="2" xfId="21" applyFont="1" applyFill="1" applyBorder="1" applyAlignment="1" applyProtection="1">
      <alignment horizontal="center" vertical="center" wrapText="1"/>
      <protection locked="0"/>
    </xf>
    <xf numFmtId="0" fontId="14" fillId="4" borderId="3"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0" borderId="0" xfId="0" applyFont="1"/>
    <xf numFmtId="0" fontId="17" fillId="0" borderId="0" xfId="0" applyFont="1"/>
    <xf numFmtId="1" fontId="10" fillId="0" borderId="2" xfId="21" applyNumberFormat="1" applyFont="1" applyBorder="1" applyAlignment="1">
      <alignment horizontal="center" vertical="center"/>
      <protection/>
    </xf>
    <xf numFmtId="4" fontId="10" fillId="0" borderId="2" xfId="21" applyNumberFormat="1" applyFont="1" applyBorder="1" applyAlignment="1">
      <alignment horizontal="center" vertical="center"/>
      <protection/>
    </xf>
    <xf numFmtId="3" fontId="10" fillId="0" borderId="2" xfId="21" applyNumberFormat="1" applyFont="1" applyBorder="1" applyAlignment="1">
      <alignment horizontal="center" vertical="center"/>
      <protection/>
    </xf>
    <xf numFmtId="168" fontId="18" fillId="0" borderId="2" xfId="0" applyNumberFormat="1" applyFont="1" applyBorder="1" applyAlignment="1">
      <alignment horizontal="center" vertical="center"/>
    </xf>
    <xf numFmtId="168" fontId="18" fillId="6" borderId="2" xfId="22" applyNumberFormat="1" applyFont="1" applyFill="1" applyBorder="1" applyAlignment="1">
      <alignment horizontal="center" vertical="center"/>
    </xf>
    <xf numFmtId="169" fontId="18" fillId="6" borderId="2" xfId="0" applyNumberFormat="1" applyFont="1" applyFill="1" applyBorder="1" applyAlignment="1">
      <alignment horizontal="center" vertical="center" wrapText="1" readingOrder="2"/>
    </xf>
    <xf numFmtId="4" fontId="10" fillId="6" borderId="2" xfId="21" applyNumberFormat="1" applyFont="1" applyFill="1" applyBorder="1" applyAlignment="1" applyProtection="1">
      <alignment horizontal="center" vertical="center" wrapText="1"/>
      <protection locked="0"/>
    </xf>
    <xf numFmtId="0" fontId="18" fillId="0" borderId="0" xfId="0" applyFont="1"/>
    <xf numFmtId="44" fontId="20" fillId="4" borderId="3" xfId="22" applyFont="1" applyFill="1" applyBorder="1" applyAlignment="1">
      <alignment horizontal="center" vertical="center"/>
    </xf>
    <xf numFmtId="169" fontId="20" fillId="4" borderId="4" xfId="0" applyNumberFormat="1" applyFont="1" applyFill="1" applyBorder="1" applyAlignment="1">
      <alignment horizontal="center" vertical="center"/>
    </xf>
    <xf numFmtId="0" fontId="20" fillId="0" borderId="0" xfId="0" applyFont="1"/>
    <xf numFmtId="0" fontId="21" fillId="0" borderId="0" xfId="0" applyFont="1"/>
    <xf numFmtId="170" fontId="20" fillId="4" borderId="3" xfId="22" applyNumberFormat="1" applyFont="1" applyFill="1" applyBorder="1" applyAlignment="1">
      <alignment horizontal="center" vertical="center"/>
    </xf>
    <xf numFmtId="0" fontId="22" fillId="0" borderId="0" xfId="0" applyFont="1"/>
    <xf numFmtId="0" fontId="24" fillId="4" borderId="4" xfId="0" applyFont="1" applyFill="1" applyBorder="1" applyAlignment="1">
      <alignment horizontal="center" vertical="center" wrapText="1"/>
    </xf>
    <xf numFmtId="0" fontId="23" fillId="0" borderId="5" xfId="0" applyFont="1" applyBorder="1"/>
    <xf numFmtId="0" fontId="23" fillId="0" borderId="6" xfId="0" applyFont="1" applyBorder="1"/>
    <xf numFmtId="0" fontId="24" fillId="0" borderId="7" xfId="0" applyFont="1" applyBorder="1" applyAlignment="1">
      <alignment horizontal="center" vertical="center" wrapText="1"/>
    </xf>
    <xf numFmtId="0" fontId="23" fillId="0" borderId="8" xfId="0" applyFont="1" applyBorder="1"/>
    <xf numFmtId="0" fontId="22" fillId="0" borderId="4" xfId="0" applyFont="1" applyBorder="1" applyAlignment="1">
      <alignment horizontal="center" vertical="center" readingOrder="2"/>
    </xf>
    <xf numFmtId="0" fontId="25" fillId="0" borderId="4" xfId="0" applyFont="1" applyBorder="1" applyAlignment="1">
      <alignment vertical="center" wrapText="1"/>
    </xf>
    <xf numFmtId="0" fontId="26" fillId="0" borderId="5" xfId="0" applyFont="1" applyBorder="1" applyAlignment="1">
      <alignment vertical="center"/>
    </xf>
    <xf numFmtId="0" fontId="26" fillId="0" borderId="6" xfId="0" applyFont="1" applyBorder="1" applyAlignment="1">
      <alignment vertical="center"/>
    </xf>
    <xf numFmtId="0" fontId="22" fillId="0" borderId="4" xfId="0" applyFont="1" applyBorder="1" applyAlignment="1">
      <alignment horizontal="center" vertical="center" wrapText="1"/>
    </xf>
    <xf numFmtId="0" fontId="23" fillId="0" borderId="6" xfId="0" applyFont="1" applyBorder="1" applyAlignment="1">
      <alignment vertical="center"/>
    </xf>
    <xf numFmtId="0" fontId="19" fillId="0" borderId="6" xfId="0" applyFont="1" applyBorder="1"/>
    <xf numFmtId="0" fontId="20" fillId="4" borderId="4" xfId="0" applyFont="1" applyFill="1" applyBorder="1" applyAlignment="1">
      <alignment horizontal="center" vertical="center"/>
    </xf>
    <xf numFmtId="0" fontId="22" fillId="4" borderId="4" xfId="0" applyFont="1" applyFill="1" applyBorder="1" applyAlignment="1">
      <alignment horizontal="center" vertical="center"/>
    </xf>
    <xf numFmtId="0" fontId="24" fillId="7" borderId="4" xfId="0" applyFont="1" applyFill="1" applyBorder="1" applyAlignment="1">
      <alignment horizontal="center" vertical="center"/>
    </xf>
    <xf numFmtId="4" fontId="10" fillId="0" borderId="2" xfId="21" applyNumberFormat="1" applyFont="1" applyBorder="1" applyAlignment="1">
      <alignment horizontal="center" vertical="center" wrapText="1"/>
      <protection/>
    </xf>
    <xf numFmtId="0" fontId="10" fillId="0" borderId="2" xfId="21" applyFont="1" applyBorder="1" applyAlignment="1">
      <alignment horizontal="center" vertical="center" wrapText="1"/>
      <protection/>
    </xf>
    <xf numFmtId="0" fontId="5" fillId="4" borderId="4" xfId="0" applyFont="1" applyFill="1" applyBorder="1" applyAlignment="1">
      <alignment horizontal="center" vertical="center" wrapText="1"/>
    </xf>
    <xf numFmtId="0" fontId="6" fillId="0" borderId="5" xfId="0" applyFont="1" applyBorder="1"/>
    <xf numFmtId="0" fontId="6" fillId="0" borderId="6" xfId="0" applyFont="1" applyBorder="1"/>
    <xf numFmtId="0" fontId="11" fillId="7" borderId="4" xfId="0" applyFont="1" applyFill="1" applyBorder="1" applyAlignment="1">
      <alignment horizontal="center" vertical="center"/>
    </xf>
    <xf numFmtId="0" fontId="12" fillId="4"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6" fillId="0" borderId="6" xfId="0" applyFont="1" applyBorder="1"/>
    <xf numFmtId="0" fontId="5" fillId="4" borderId="4" xfId="0" applyFont="1" applyFill="1" applyBorder="1" applyAlignment="1">
      <alignment horizontal="center" vertical="center"/>
    </xf>
    <xf numFmtId="0" fontId="6" fillId="0" borderId="5" xfId="0" applyFont="1" applyBorder="1" applyAlignment="1">
      <alignment wrapText="1"/>
    </xf>
    <xf numFmtId="0" fontId="6" fillId="0" borderId="6" xfId="0" applyFont="1" applyBorder="1" applyAlignment="1">
      <alignment wrapText="1"/>
    </xf>
    <xf numFmtId="167" fontId="11" fillId="7" borderId="4"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166" fontId="9" fillId="3" borderId="12" xfId="21" applyNumberFormat="1" applyFont="1" applyFill="1" applyBorder="1" applyAlignment="1">
      <alignment horizontal="center" vertical="center"/>
      <protection/>
    </xf>
    <xf numFmtId="166" fontId="9" fillId="3" borderId="13" xfId="21" applyNumberFormat="1" applyFont="1" applyFill="1" applyBorder="1" applyAlignment="1">
      <alignment horizontal="center" vertical="center"/>
      <protection/>
    </xf>
    <xf numFmtId="166" fontId="9" fillId="3" borderId="14" xfId="21" applyNumberFormat="1" applyFont="1" applyFill="1" applyBorder="1" applyAlignment="1">
      <alignment horizontal="center" vertical="center"/>
      <protection/>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9" fillId="0" borderId="12" xfId="21" applyFont="1" applyBorder="1" applyAlignment="1">
      <alignment horizontal="center" vertical="center" wrapText="1"/>
      <protection/>
    </xf>
    <xf numFmtId="0" fontId="9" fillId="0" borderId="19" xfId="21" applyFont="1" applyBorder="1" applyAlignment="1">
      <alignment horizontal="center" vertical="center" wrapText="1"/>
      <protection/>
    </xf>
    <xf numFmtId="0" fontId="9" fillId="3" borderId="12" xfId="21" applyFont="1" applyFill="1" applyBorder="1" applyAlignment="1">
      <alignment horizontal="center" vertical="center"/>
      <protection/>
    </xf>
    <xf numFmtId="0" fontId="9" fillId="3" borderId="13" xfId="21" applyFont="1" applyFill="1" applyBorder="1" applyAlignment="1">
      <alignment horizontal="center" vertical="center"/>
      <protection/>
    </xf>
    <xf numFmtId="0" fontId="9" fillId="3" borderId="14" xfId="21" applyFont="1" applyFill="1" applyBorder="1" applyAlignment="1">
      <alignment horizontal="center" vertical="center"/>
      <protection/>
    </xf>
    <xf numFmtId="0" fontId="5" fillId="4" borderId="2"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6" fillId="0" borderId="21" xfId="0" applyFont="1" applyBorder="1"/>
    <xf numFmtId="0" fontId="5" fillId="4" borderId="4" xfId="0" applyFont="1" applyFill="1" applyBorder="1" applyAlignment="1">
      <alignment horizontal="center" vertical="center" readingOrder="2"/>
    </xf>
    <xf numFmtId="0" fontId="9" fillId="3" borderId="22" xfId="21" applyFont="1" applyFill="1" applyBorder="1" applyAlignment="1">
      <alignment horizontal="center" vertical="center" wrapText="1"/>
      <protection/>
    </xf>
    <xf numFmtId="0" fontId="9" fillId="3" borderId="5" xfId="21" applyFont="1" applyFill="1" applyBorder="1" applyAlignment="1">
      <alignment horizontal="center" vertical="center"/>
      <protection/>
    </xf>
    <xf numFmtId="0" fontId="9" fillId="3" borderId="23" xfId="21" applyFont="1" applyFill="1" applyBorder="1" applyAlignment="1">
      <alignment horizontal="center" vertical="center"/>
      <protection/>
    </xf>
    <xf numFmtId="4" fontId="7" fillId="0" borderId="2" xfId="21" applyNumberFormat="1" applyFont="1" applyBorder="1" applyAlignment="1">
      <alignment horizontal="center" vertical="center" wrapText="1"/>
      <protection/>
    </xf>
    <xf numFmtId="164" fontId="9" fillId="3" borderId="9" xfId="21" applyNumberFormat="1" applyFont="1" applyFill="1" applyBorder="1" applyAlignment="1">
      <alignment horizontal="center" vertical="center" wrapText="1"/>
      <protection/>
    </xf>
    <xf numFmtId="164" fontId="9" fillId="3" borderId="11" xfId="21" applyNumberFormat="1" applyFont="1" applyFill="1" applyBorder="1" applyAlignment="1">
      <alignment horizontal="center" vertical="center" wrapText="1"/>
      <protection/>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7" fillId="4" borderId="4" xfId="0" applyFont="1" applyFill="1" applyBorder="1" applyAlignment="1">
      <alignment horizontal="center" vertical="center"/>
    </xf>
    <xf numFmtId="0" fontId="28" fillId="0" borderId="5" xfId="0" applyFont="1" applyBorder="1"/>
    <xf numFmtId="0" fontId="28" fillId="0" borderId="6" xfId="0" applyFont="1" applyBorder="1"/>
    <xf numFmtId="0" fontId="28" fillId="4" borderId="15" xfId="0" applyFont="1" applyFill="1" applyBorder="1" applyAlignment="1">
      <alignment horizontal="center" vertical="center" wrapText="1"/>
    </xf>
    <xf numFmtId="0" fontId="28" fillId="4" borderId="24" xfId="0" applyFont="1" applyFill="1" applyBorder="1" applyAlignment="1">
      <alignment horizontal="center" vertical="center"/>
    </xf>
    <xf numFmtId="0" fontId="28" fillId="4" borderId="25" xfId="0" applyFont="1" applyFill="1" applyBorder="1" applyAlignment="1">
      <alignment horizontal="center" vertical="center"/>
    </xf>
    <xf numFmtId="0" fontId="28" fillId="4" borderId="26" xfId="0" applyFont="1" applyFill="1" applyBorder="1" applyAlignment="1">
      <alignment horizontal="center" vertical="center"/>
    </xf>
    <xf numFmtId="0" fontId="28" fillId="4" borderId="0"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28" xfId="0" applyFont="1" applyFill="1" applyBorder="1" applyAlignment="1">
      <alignment horizontal="center" vertical="center"/>
    </xf>
    <xf numFmtId="0" fontId="28" fillId="4" borderId="29" xfId="0" applyFont="1" applyFill="1" applyBorder="1" applyAlignment="1">
      <alignment horizontal="center" vertical="center"/>
    </xf>
    <xf numFmtId="0" fontId="28" fillId="4" borderId="30"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Check Cell" xfId="20"/>
    <cellStyle name="Normal 2" xfId="21"/>
    <cellStyle name="Currency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77D86-B9EF-43D4-A4A6-66B5A33D7954}">
  <dimension ref="A1:Z87"/>
  <sheetViews>
    <sheetView tabSelected="1" view="pageBreakPreview" zoomScale="70" zoomScaleSheetLayoutView="70" zoomScalePageLayoutView="70" workbookViewId="0" topLeftCell="A79">
      <selection activeCell="A81" sqref="A81:G84"/>
    </sheetView>
  </sheetViews>
  <sheetFormatPr defaultColWidth="8.7109375" defaultRowHeight="15"/>
  <cols>
    <col min="1" max="1" width="7.140625" style="1" customWidth="1"/>
    <col min="2" max="2" width="12.140625" style="1" customWidth="1"/>
    <col min="3" max="3" width="55.57421875" style="1" customWidth="1"/>
    <col min="4" max="4" width="21.8515625" style="1" customWidth="1"/>
    <col min="5" max="6" width="16.7109375" style="1" customWidth="1"/>
    <col min="7" max="7" width="20.28125" style="1" customWidth="1"/>
    <col min="8" max="8" width="29.28125" style="1" customWidth="1"/>
    <col min="9" max="9" width="46.00390625" style="1" customWidth="1"/>
    <col min="10" max="10" width="19.8515625" style="1" customWidth="1"/>
    <col min="11" max="11" width="51.8515625" style="1" customWidth="1"/>
    <col min="12" max="16384" width="8.7109375" style="1" customWidth="1"/>
  </cols>
  <sheetData>
    <row r="1" spans="1:11" ht="50.45" customHeight="1">
      <c r="A1" s="81" t="s">
        <v>129</v>
      </c>
      <c r="B1" s="82"/>
      <c r="C1" s="82"/>
      <c r="D1" s="82"/>
      <c r="E1" s="82"/>
      <c r="F1" s="82"/>
      <c r="G1" s="82"/>
      <c r="H1" s="82"/>
      <c r="I1" s="82"/>
      <c r="J1" s="82"/>
      <c r="K1" s="83"/>
    </row>
    <row r="2" spans="2:3" ht="1.9" customHeight="1">
      <c r="B2" s="2"/>
      <c r="C2" s="2"/>
    </row>
    <row r="3" spans="1:11" ht="47.25" customHeight="1">
      <c r="A3" s="43" t="s">
        <v>0</v>
      </c>
      <c r="B3" s="44"/>
      <c r="C3" s="45"/>
      <c r="D3" s="76" t="s">
        <v>45</v>
      </c>
      <c r="E3" s="76"/>
      <c r="F3" s="76"/>
      <c r="G3" s="76"/>
      <c r="H3" s="76"/>
      <c r="I3" s="76"/>
      <c r="J3" s="76"/>
      <c r="K3" s="76"/>
    </row>
    <row r="4" spans="1:11" ht="69" customHeight="1">
      <c r="A4" s="43" t="s">
        <v>1</v>
      </c>
      <c r="B4" s="45"/>
      <c r="C4" s="3" t="s">
        <v>2</v>
      </c>
      <c r="D4" s="43" t="s">
        <v>3</v>
      </c>
      <c r="E4" s="45"/>
      <c r="F4" s="77"/>
      <c r="G4" s="78"/>
      <c r="H4" s="43" t="s">
        <v>4</v>
      </c>
      <c r="I4" s="79"/>
      <c r="J4" s="80"/>
      <c r="K4" s="4" t="s">
        <v>46</v>
      </c>
    </row>
    <row r="5" spans="2:3" ht="1.9" customHeight="1">
      <c r="B5" s="2"/>
      <c r="C5" s="2"/>
    </row>
    <row r="6" spans="1:26" ht="36" customHeight="1">
      <c r="A6" s="70" t="s">
        <v>5</v>
      </c>
      <c r="B6" s="71"/>
      <c r="C6" s="71"/>
      <c r="D6" s="44"/>
      <c r="E6" s="44"/>
      <c r="F6" s="45"/>
      <c r="G6" s="72" t="s">
        <v>6</v>
      </c>
      <c r="H6" s="71"/>
      <c r="I6" s="71"/>
      <c r="J6" s="44"/>
      <c r="K6" s="44"/>
      <c r="L6" s="5"/>
      <c r="M6" s="5"/>
      <c r="N6" s="5"/>
      <c r="O6" s="5"/>
      <c r="P6" s="5"/>
      <c r="Q6" s="5"/>
      <c r="R6" s="5"/>
      <c r="S6" s="5"/>
      <c r="T6" s="5"/>
      <c r="U6" s="5"/>
      <c r="V6" s="5"/>
      <c r="W6" s="5"/>
      <c r="X6" s="5"/>
      <c r="Y6" s="5"/>
      <c r="Z6" s="5"/>
    </row>
    <row r="7" spans="1:11" ht="54.75" customHeight="1">
      <c r="A7" s="54" t="s">
        <v>7</v>
      </c>
      <c r="B7" s="55"/>
      <c r="C7" s="56"/>
      <c r="D7" s="73"/>
      <c r="E7" s="74"/>
      <c r="F7" s="74"/>
      <c r="G7" s="75"/>
      <c r="H7" s="69" t="s">
        <v>8</v>
      </c>
      <c r="I7" s="69"/>
      <c r="J7" s="64"/>
      <c r="K7" s="65"/>
    </row>
    <row r="8" spans="1:11" ht="54.75" customHeight="1">
      <c r="A8" s="54" t="s">
        <v>9</v>
      </c>
      <c r="B8" s="55"/>
      <c r="C8" s="56"/>
      <c r="D8" s="66"/>
      <c r="E8" s="67"/>
      <c r="F8" s="67"/>
      <c r="G8" s="68"/>
      <c r="H8" s="69" t="s">
        <v>10</v>
      </c>
      <c r="I8" s="69"/>
      <c r="J8" s="64"/>
      <c r="K8" s="65"/>
    </row>
    <row r="9" spans="1:11" ht="54.75" customHeight="1">
      <c r="A9" s="54" t="s">
        <v>11</v>
      </c>
      <c r="B9" s="55"/>
      <c r="C9" s="56"/>
      <c r="D9" s="66"/>
      <c r="E9" s="67"/>
      <c r="F9" s="67"/>
      <c r="G9" s="68"/>
      <c r="H9" s="69" t="s">
        <v>12</v>
      </c>
      <c r="I9" s="69"/>
      <c r="J9" s="64"/>
      <c r="K9" s="65"/>
    </row>
    <row r="10" spans="1:11" ht="54.75" customHeight="1">
      <c r="A10" s="54" t="s">
        <v>12</v>
      </c>
      <c r="B10" s="55"/>
      <c r="C10" s="56"/>
      <c r="D10" s="57"/>
      <c r="E10" s="58"/>
      <c r="F10" s="58"/>
      <c r="G10" s="59"/>
      <c r="H10" s="60" t="s">
        <v>13</v>
      </c>
      <c r="I10" s="61"/>
      <c r="J10" s="64"/>
      <c r="K10" s="65"/>
    </row>
    <row r="11" spans="1:11" ht="54.75" customHeight="1">
      <c r="A11" s="54" t="s">
        <v>14</v>
      </c>
      <c r="B11" s="55"/>
      <c r="C11" s="56"/>
      <c r="D11" s="66"/>
      <c r="E11" s="67"/>
      <c r="F11" s="67"/>
      <c r="G11" s="68"/>
      <c r="H11" s="62"/>
      <c r="I11" s="63"/>
      <c r="J11" s="64"/>
      <c r="K11" s="65"/>
    </row>
    <row r="12" spans="1:26" ht="29.25" customHeight="1">
      <c r="A12" s="50" t="s">
        <v>15</v>
      </c>
      <c r="B12" s="44"/>
      <c r="C12" s="44"/>
      <c r="D12" s="44"/>
      <c r="E12" s="44"/>
      <c r="F12" s="44"/>
      <c r="G12" s="44"/>
      <c r="H12" s="44"/>
      <c r="I12" s="44"/>
      <c r="J12" s="44"/>
      <c r="K12" s="45"/>
      <c r="L12" s="5"/>
      <c r="M12" s="5"/>
      <c r="N12" s="5"/>
      <c r="O12" s="5"/>
      <c r="P12" s="5"/>
      <c r="Q12" s="5"/>
      <c r="R12" s="5"/>
      <c r="S12" s="5"/>
      <c r="T12" s="5"/>
      <c r="U12" s="5"/>
      <c r="V12" s="5"/>
      <c r="W12" s="5"/>
      <c r="X12" s="5"/>
      <c r="Y12" s="5"/>
      <c r="Z12" s="5"/>
    </row>
    <row r="13" spans="1:26" ht="62.25" customHeight="1">
      <c r="A13" s="43" t="s">
        <v>16</v>
      </c>
      <c r="B13" s="51"/>
      <c r="C13" s="51"/>
      <c r="D13" s="51"/>
      <c r="E13" s="51"/>
      <c r="F13" s="52"/>
      <c r="G13" s="43" t="s">
        <v>17</v>
      </c>
      <c r="H13" s="44"/>
      <c r="I13" s="44"/>
      <c r="J13" s="44"/>
      <c r="K13" s="45"/>
      <c r="L13" s="5"/>
      <c r="M13" s="5"/>
      <c r="N13" s="5"/>
      <c r="O13" s="5"/>
      <c r="P13" s="5"/>
      <c r="Q13" s="5"/>
      <c r="R13" s="5"/>
      <c r="S13" s="5"/>
      <c r="T13" s="5"/>
      <c r="U13" s="5"/>
      <c r="V13" s="5"/>
      <c r="W13" s="5"/>
      <c r="X13" s="5"/>
      <c r="Y13" s="5"/>
      <c r="Z13" s="5"/>
    </row>
    <row r="14" spans="1:26" ht="86.25" customHeight="1">
      <c r="A14" s="47" t="s">
        <v>18</v>
      </c>
      <c r="B14" s="44"/>
      <c r="C14" s="45"/>
      <c r="D14" s="53"/>
      <c r="E14" s="44"/>
      <c r="F14" s="45"/>
      <c r="G14" s="47" t="s">
        <v>19</v>
      </c>
      <c r="H14" s="44"/>
      <c r="I14" s="44"/>
      <c r="J14" s="45"/>
      <c r="K14" s="6"/>
      <c r="L14" s="5"/>
      <c r="M14" s="5"/>
      <c r="N14" s="5"/>
      <c r="O14" s="5"/>
      <c r="P14" s="5"/>
      <c r="Q14" s="5"/>
      <c r="R14" s="5"/>
      <c r="S14" s="5"/>
      <c r="T14" s="5"/>
      <c r="U14" s="5"/>
      <c r="V14" s="5"/>
      <c r="W14" s="5"/>
      <c r="X14" s="5"/>
      <c r="Y14" s="5"/>
      <c r="Z14" s="5"/>
    </row>
    <row r="15" spans="1:26" ht="72.75" customHeight="1">
      <c r="A15" s="43" t="s">
        <v>20</v>
      </c>
      <c r="B15" s="44"/>
      <c r="C15" s="45"/>
      <c r="D15" s="46"/>
      <c r="E15" s="44"/>
      <c r="F15" s="45"/>
      <c r="G15" s="47" t="s">
        <v>21</v>
      </c>
      <c r="H15" s="44"/>
      <c r="I15" s="44"/>
      <c r="J15" s="45"/>
      <c r="K15" s="7" t="s">
        <v>22</v>
      </c>
      <c r="L15" s="5"/>
      <c r="M15" s="5"/>
      <c r="N15" s="5"/>
      <c r="O15" s="5"/>
      <c r="P15" s="5"/>
      <c r="Q15" s="5"/>
      <c r="R15" s="5"/>
      <c r="S15" s="5"/>
      <c r="T15" s="5"/>
      <c r="U15" s="5"/>
      <c r="V15" s="5"/>
      <c r="W15" s="5"/>
      <c r="X15" s="5"/>
      <c r="Y15" s="5"/>
      <c r="Z15" s="5"/>
    </row>
    <row r="16" spans="1:26" s="11" customFormat="1" ht="201.75" customHeight="1">
      <c r="A16" s="8" t="s">
        <v>23</v>
      </c>
      <c r="B16" s="48" t="s">
        <v>24</v>
      </c>
      <c r="C16" s="49"/>
      <c r="D16" s="9" t="s">
        <v>25</v>
      </c>
      <c r="E16" s="9" t="s">
        <v>47</v>
      </c>
      <c r="F16" s="9" t="s">
        <v>26</v>
      </c>
      <c r="G16" s="9" t="s">
        <v>27</v>
      </c>
      <c r="H16" s="9" t="s">
        <v>28</v>
      </c>
      <c r="I16" s="9" t="s">
        <v>29</v>
      </c>
      <c r="J16" s="9" t="s">
        <v>30</v>
      </c>
      <c r="K16" s="9" t="s">
        <v>31</v>
      </c>
      <c r="L16" s="10"/>
      <c r="M16" s="10"/>
      <c r="N16" s="10"/>
      <c r="O16" s="10"/>
      <c r="P16" s="10"/>
      <c r="Q16" s="10"/>
      <c r="R16" s="10"/>
      <c r="S16" s="10"/>
      <c r="T16" s="10"/>
      <c r="U16" s="10"/>
      <c r="V16" s="10"/>
      <c r="W16" s="10"/>
      <c r="X16" s="10"/>
      <c r="Y16" s="10"/>
      <c r="Z16" s="10"/>
    </row>
    <row r="17" spans="1:11" s="19" customFormat="1" ht="81.75" customHeight="1">
      <c r="A17" s="12">
        <v>1</v>
      </c>
      <c r="B17" s="41" t="s">
        <v>48</v>
      </c>
      <c r="C17" s="42"/>
      <c r="D17" s="13" t="s">
        <v>49</v>
      </c>
      <c r="E17" s="14" t="s">
        <v>50</v>
      </c>
      <c r="F17" s="14">
        <v>216</v>
      </c>
      <c r="G17" s="15"/>
      <c r="H17" s="16">
        <f>G17*F17</f>
        <v>0</v>
      </c>
      <c r="I17" s="17" t="s">
        <v>51</v>
      </c>
      <c r="J17" s="18"/>
      <c r="K17" s="18" t="s">
        <v>52</v>
      </c>
    </row>
    <row r="18" spans="1:11" s="19" customFormat="1" ht="96" customHeight="1">
      <c r="A18" s="12">
        <v>2</v>
      </c>
      <c r="B18" s="41" t="s">
        <v>53</v>
      </c>
      <c r="C18" s="42"/>
      <c r="D18" s="13" t="s">
        <v>54</v>
      </c>
      <c r="E18" s="14" t="s">
        <v>50</v>
      </c>
      <c r="F18" s="14">
        <v>36</v>
      </c>
      <c r="G18" s="15"/>
      <c r="H18" s="16">
        <f aca="true" t="shared" si="0" ref="H18:H80">G18*F18</f>
        <v>0</v>
      </c>
      <c r="I18" s="17" t="s">
        <v>51</v>
      </c>
      <c r="J18" s="18"/>
      <c r="K18" s="18" t="s">
        <v>52</v>
      </c>
    </row>
    <row r="19" spans="1:11" s="19" customFormat="1" ht="96" customHeight="1">
      <c r="A19" s="12">
        <v>3</v>
      </c>
      <c r="B19" s="41" t="s">
        <v>55</v>
      </c>
      <c r="C19" s="42"/>
      <c r="D19" s="13" t="s">
        <v>54</v>
      </c>
      <c r="E19" s="14" t="s">
        <v>50</v>
      </c>
      <c r="F19" s="14">
        <v>300</v>
      </c>
      <c r="G19" s="15"/>
      <c r="H19" s="16">
        <f t="shared" si="0"/>
        <v>0</v>
      </c>
      <c r="I19" s="17" t="s">
        <v>51</v>
      </c>
      <c r="J19" s="18"/>
      <c r="K19" s="18" t="s">
        <v>52</v>
      </c>
    </row>
    <row r="20" spans="1:11" s="19" customFormat="1" ht="96" customHeight="1">
      <c r="A20" s="12">
        <v>4</v>
      </c>
      <c r="B20" s="41" t="s">
        <v>56</v>
      </c>
      <c r="C20" s="42"/>
      <c r="D20" s="13" t="s">
        <v>49</v>
      </c>
      <c r="E20" s="14" t="s">
        <v>50</v>
      </c>
      <c r="F20" s="14">
        <v>240</v>
      </c>
      <c r="G20" s="15"/>
      <c r="H20" s="16">
        <f t="shared" si="0"/>
        <v>0</v>
      </c>
      <c r="I20" s="17" t="s">
        <v>57</v>
      </c>
      <c r="J20" s="18"/>
      <c r="K20" s="18" t="s">
        <v>52</v>
      </c>
    </row>
    <row r="21" spans="1:11" s="19" customFormat="1" ht="96" customHeight="1">
      <c r="A21" s="12">
        <v>5</v>
      </c>
      <c r="B21" s="41" t="s">
        <v>58</v>
      </c>
      <c r="C21" s="42"/>
      <c r="D21" s="13" t="s">
        <v>54</v>
      </c>
      <c r="E21" s="14" t="s">
        <v>50</v>
      </c>
      <c r="F21" s="14">
        <v>480</v>
      </c>
      <c r="G21" s="15"/>
      <c r="H21" s="16">
        <f t="shared" si="0"/>
        <v>0</v>
      </c>
      <c r="I21" s="17" t="s">
        <v>59</v>
      </c>
      <c r="J21" s="18"/>
      <c r="K21" s="18" t="s">
        <v>52</v>
      </c>
    </row>
    <row r="22" spans="1:11" s="19" customFormat="1" ht="96" customHeight="1">
      <c r="A22" s="12">
        <v>6</v>
      </c>
      <c r="B22" s="41" t="s">
        <v>60</v>
      </c>
      <c r="C22" s="42"/>
      <c r="D22" s="13" t="s">
        <v>61</v>
      </c>
      <c r="E22" s="14" t="s">
        <v>50</v>
      </c>
      <c r="F22" s="14">
        <v>420</v>
      </c>
      <c r="G22" s="15"/>
      <c r="H22" s="16">
        <f t="shared" si="0"/>
        <v>0</v>
      </c>
      <c r="I22" s="17" t="s">
        <v>51</v>
      </c>
      <c r="J22" s="18"/>
      <c r="K22" s="18" t="s">
        <v>52</v>
      </c>
    </row>
    <row r="23" spans="1:11" s="19" customFormat="1" ht="96" customHeight="1">
      <c r="A23" s="12">
        <v>7</v>
      </c>
      <c r="B23" s="41" t="s">
        <v>62</v>
      </c>
      <c r="C23" s="42"/>
      <c r="D23" s="13" t="s">
        <v>63</v>
      </c>
      <c r="E23" s="14" t="s">
        <v>50</v>
      </c>
      <c r="F23" s="14">
        <v>4800</v>
      </c>
      <c r="G23" s="15"/>
      <c r="H23" s="16">
        <f t="shared" si="0"/>
        <v>0</v>
      </c>
      <c r="I23" s="17" t="s">
        <v>51</v>
      </c>
      <c r="J23" s="18"/>
      <c r="K23" s="18" t="s">
        <v>52</v>
      </c>
    </row>
    <row r="24" spans="1:11" s="19" customFormat="1" ht="96" customHeight="1">
      <c r="A24" s="12">
        <v>8</v>
      </c>
      <c r="B24" s="41" t="s">
        <v>64</v>
      </c>
      <c r="C24" s="42"/>
      <c r="D24" s="13" t="s">
        <v>49</v>
      </c>
      <c r="E24" s="14" t="s">
        <v>50</v>
      </c>
      <c r="F24" s="14">
        <v>180</v>
      </c>
      <c r="G24" s="15"/>
      <c r="H24" s="16">
        <f t="shared" si="0"/>
        <v>0</v>
      </c>
      <c r="I24" s="17" t="s">
        <v>51</v>
      </c>
      <c r="J24" s="18"/>
      <c r="K24" s="18" t="s">
        <v>52</v>
      </c>
    </row>
    <row r="25" spans="1:11" s="19" customFormat="1" ht="96" customHeight="1">
      <c r="A25" s="12">
        <v>9</v>
      </c>
      <c r="B25" s="41" t="s">
        <v>65</v>
      </c>
      <c r="C25" s="42"/>
      <c r="D25" s="13" t="s">
        <v>49</v>
      </c>
      <c r="E25" s="14" t="s">
        <v>50</v>
      </c>
      <c r="F25" s="14">
        <v>120</v>
      </c>
      <c r="G25" s="15"/>
      <c r="H25" s="16">
        <f t="shared" si="0"/>
        <v>0</v>
      </c>
      <c r="I25" s="17" t="s">
        <v>51</v>
      </c>
      <c r="J25" s="18"/>
      <c r="K25" s="18" t="s">
        <v>52</v>
      </c>
    </row>
    <row r="26" spans="1:11" s="19" customFormat="1" ht="96" customHeight="1">
      <c r="A26" s="12">
        <v>10</v>
      </c>
      <c r="B26" s="41" t="s">
        <v>66</v>
      </c>
      <c r="C26" s="42"/>
      <c r="D26" s="13" t="s">
        <v>49</v>
      </c>
      <c r="E26" s="14" t="s">
        <v>50</v>
      </c>
      <c r="F26" s="14">
        <v>9600</v>
      </c>
      <c r="G26" s="15"/>
      <c r="H26" s="16">
        <f t="shared" si="0"/>
        <v>0</v>
      </c>
      <c r="I26" s="17" t="s">
        <v>51</v>
      </c>
      <c r="J26" s="18"/>
      <c r="K26" s="18" t="s">
        <v>52</v>
      </c>
    </row>
    <row r="27" spans="1:11" s="19" customFormat="1" ht="96" customHeight="1">
      <c r="A27" s="12">
        <v>11</v>
      </c>
      <c r="B27" s="41" t="s">
        <v>67</v>
      </c>
      <c r="C27" s="42"/>
      <c r="D27" s="13" t="s">
        <v>54</v>
      </c>
      <c r="E27" s="14" t="s">
        <v>50</v>
      </c>
      <c r="F27" s="14">
        <v>60</v>
      </c>
      <c r="G27" s="15"/>
      <c r="H27" s="16">
        <f t="shared" si="0"/>
        <v>0</v>
      </c>
      <c r="I27" s="17" t="s">
        <v>51</v>
      </c>
      <c r="J27" s="18"/>
      <c r="K27" s="18" t="s">
        <v>52</v>
      </c>
    </row>
    <row r="28" spans="1:11" s="19" customFormat="1" ht="96" customHeight="1">
      <c r="A28" s="12">
        <v>12</v>
      </c>
      <c r="B28" s="41" t="s">
        <v>68</v>
      </c>
      <c r="C28" s="42"/>
      <c r="D28" s="13" t="s">
        <v>49</v>
      </c>
      <c r="E28" s="14" t="s">
        <v>50</v>
      </c>
      <c r="F28" s="14">
        <v>600</v>
      </c>
      <c r="G28" s="15"/>
      <c r="H28" s="16">
        <f t="shared" si="0"/>
        <v>0</v>
      </c>
      <c r="I28" s="17" t="s">
        <v>69</v>
      </c>
      <c r="J28" s="18"/>
      <c r="K28" s="18" t="s">
        <v>52</v>
      </c>
    </row>
    <row r="29" spans="1:11" s="19" customFormat="1" ht="96" customHeight="1">
      <c r="A29" s="12">
        <v>13</v>
      </c>
      <c r="B29" s="41" t="s">
        <v>70</v>
      </c>
      <c r="C29" s="42"/>
      <c r="D29" s="13" t="s">
        <v>54</v>
      </c>
      <c r="E29" s="14" t="s">
        <v>50</v>
      </c>
      <c r="F29" s="14">
        <v>144</v>
      </c>
      <c r="G29" s="15"/>
      <c r="H29" s="16">
        <f t="shared" si="0"/>
        <v>0</v>
      </c>
      <c r="I29" s="17" t="s">
        <v>51</v>
      </c>
      <c r="J29" s="18"/>
      <c r="K29" s="18" t="s">
        <v>52</v>
      </c>
    </row>
    <row r="30" spans="1:11" s="19" customFormat="1" ht="96" customHeight="1">
      <c r="A30" s="12">
        <v>14</v>
      </c>
      <c r="B30" s="41" t="s">
        <v>71</v>
      </c>
      <c r="C30" s="42"/>
      <c r="D30" s="13" t="s">
        <v>54</v>
      </c>
      <c r="E30" s="14" t="s">
        <v>50</v>
      </c>
      <c r="F30" s="14">
        <v>540</v>
      </c>
      <c r="G30" s="15"/>
      <c r="H30" s="16">
        <f t="shared" si="0"/>
        <v>0</v>
      </c>
      <c r="I30" s="17" t="s">
        <v>51</v>
      </c>
      <c r="J30" s="18"/>
      <c r="K30" s="18" t="s">
        <v>52</v>
      </c>
    </row>
    <row r="31" spans="1:11" s="19" customFormat="1" ht="96" customHeight="1">
      <c r="A31" s="12">
        <v>15</v>
      </c>
      <c r="B31" s="41" t="s">
        <v>72</v>
      </c>
      <c r="C31" s="42"/>
      <c r="D31" s="13" t="s">
        <v>73</v>
      </c>
      <c r="E31" s="14" t="s">
        <v>50</v>
      </c>
      <c r="F31" s="14">
        <v>600</v>
      </c>
      <c r="G31" s="15"/>
      <c r="H31" s="16">
        <f t="shared" si="0"/>
        <v>0</v>
      </c>
      <c r="I31" s="17" t="s">
        <v>51</v>
      </c>
      <c r="J31" s="18"/>
      <c r="K31" s="18" t="s">
        <v>52</v>
      </c>
    </row>
    <row r="32" spans="1:11" s="19" customFormat="1" ht="96" customHeight="1">
      <c r="A32" s="12">
        <v>16</v>
      </c>
      <c r="B32" s="41" t="s">
        <v>74</v>
      </c>
      <c r="C32" s="42"/>
      <c r="D32" s="13" t="s">
        <v>54</v>
      </c>
      <c r="E32" s="14" t="s">
        <v>50</v>
      </c>
      <c r="F32" s="14">
        <v>120</v>
      </c>
      <c r="G32" s="15"/>
      <c r="H32" s="16">
        <f t="shared" si="0"/>
        <v>0</v>
      </c>
      <c r="I32" s="17" t="s">
        <v>51</v>
      </c>
      <c r="J32" s="18"/>
      <c r="K32" s="18" t="s">
        <v>52</v>
      </c>
    </row>
    <row r="33" spans="1:11" s="19" customFormat="1" ht="96" customHeight="1">
      <c r="A33" s="12">
        <v>17</v>
      </c>
      <c r="B33" s="41" t="s">
        <v>75</v>
      </c>
      <c r="C33" s="42"/>
      <c r="D33" s="13" t="s">
        <v>54</v>
      </c>
      <c r="E33" s="14" t="s">
        <v>50</v>
      </c>
      <c r="F33" s="14">
        <v>1500</v>
      </c>
      <c r="G33" s="15"/>
      <c r="H33" s="16">
        <f t="shared" si="0"/>
        <v>0</v>
      </c>
      <c r="I33" s="17" t="s">
        <v>51</v>
      </c>
      <c r="J33" s="18"/>
      <c r="K33" s="18" t="s">
        <v>52</v>
      </c>
    </row>
    <row r="34" spans="1:11" s="19" customFormat="1" ht="96" customHeight="1">
      <c r="A34" s="12">
        <v>18</v>
      </c>
      <c r="B34" s="41" t="s">
        <v>76</v>
      </c>
      <c r="C34" s="42"/>
      <c r="D34" s="13" t="s">
        <v>54</v>
      </c>
      <c r="E34" s="14" t="s">
        <v>50</v>
      </c>
      <c r="F34" s="14">
        <v>84</v>
      </c>
      <c r="G34" s="15"/>
      <c r="H34" s="16">
        <f t="shared" si="0"/>
        <v>0</v>
      </c>
      <c r="I34" s="17" t="s">
        <v>51</v>
      </c>
      <c r="J34" s="18"/>
      <c r="K34" s="18" t="s">
        <v>52</v>
      </c>
    </row>
    <row r="35" spans="1:11" s="19" customFormat="1" ht="96" customHeight="1">
      <c r="A35" s="12">
        <v>19</v>
      </c>
      <c r="B35" s="41" t="s">
        <v>77</v>
      </c>
      <c r="C35" s="42"/>
      <c r="D35" s="13" t="s">
        <v>54</v>
      </c>
      <c r="E35" s="14" t="s">
        <v>50</v>
      </c>
      <c r="F35" s="14">
        <v>60</v>
      </c>
      <c r="G35" s="15"/>
      <c r="H35" s="16">
        <f t="shared" si="0"/>
        <v>0</v>
      </c>
      <c r="I35" s="17" t="s">
        <v>51</v>
      </c>
      <c r="J35" s="18"/>
      <c r="K35" s="18" t="s">
        <v>52</v>
      </c>
    </row>
    <row r="36" spans="1:11" s="19" customFormat="1" ht="96" customHeight="1">
      <c r="A36" s="12">
        <v>20</v>
      </c>
      <c r="B36" s="41" t="s">
        <v>78</v>
      </c>
      <c r="C36" s="42"/>
      <c r="D36" s="13" t="s">
        <v>54</v>
      </c>
      <c r="E36" s="14" t="s">
        <v>50</v>
      </c>
      <c r="F36" s="14">
        <v>84</v>
      </c>
      <c r="G36" s="15"/>
      <c r="H36" s="16">
        <f t="shared" si="0"/>
        <v>0</v>
      </c>
      <c r="I36" s="17" t="s">
        <v>51</v>
      </c>
      <c r="J36" s="18"/>
      <c r="K36" s="18" t="s">
        <v>52</v>
      </c>
    </row>
    <row r="37" spans="1:11" s="19" customFormat="1" ht="96" customHeight="1">
      <c r="A37" s="12">
        <v>21</v>
      </c>
      <c r="B37" s="41" t="s">
        <v>79</v>
      </c>
      <c r="C37" s="42"/>
      <c r="D37" s="13" t="s">
        <v>54</v>
      </c>
      <c r="E37" s="14" t="s">
        <v>50</v>
      </c>
      <c r="F37" s="14">
        <v>960</v>
      </c>
      <c r="G37" s="15"/>
      <c r="H37" s="16">
        <f t="shared" si="0"/>
        <v>0</v>
      </c>
      <c r="I37" s="17" t="s">
        <v>51</v>
      </c>
      <c r="J37" s="18"/>
      <c r="K37" s="18" t="s">
        <v>52</v>
      </c>
    </row>
    <row r="38" spans="1:11" s="19" customFormat="1" ht="96" customHeight="1">
      <c r="A38" s="12">
        <v>22</v>
      </c>
      <c r="B38" s="41" t="s">
        <v>80</v>
      </c>
      <c r="C38" s="42"/>
      <c r="D38" s="13" t="s">
        <v>54</v>
      </c>
      <c r="E38" s="14" t="s">
        <v>50</v>
      </c>
      <c r="F38" s="14">
        <v>1320</v>
      </c>
      <c r="G38" s="15"/>
      <c r="H38" s="16">
        <f t="shared" si="0"/>
        <v>0</v>
      </c>
      <c r="I38" s="17" t="s">
        <v>51</v>
      </c>
      <c r="J38" s="18"/>
      <c r="K38" s="18" t="s">
        <v>52</v>
      </c>
    </row>
    <row r="39" spans="1:11" s="19" customFormat="1" ht="96" customHeight="1">
      <c r="A39" s="12">
        <v>23</v>
      </c>
      <c r="B39" s="41" t="s">
        <v>81</v>
      </c>
      <c r="C39" s="42"/>
      <c r="D39" s="13" t="s">
        <v>54</v>
      </c>
      <c r="E39" s="14" t="s">
        <v>50</v>
      </c>
      <c r="F39" s="14">
        <v>240</v>
      </c>
      <c r="G39" s="15"/>
      <c r="H39" s="16">
        <f t="shared" si="0"/>
        <v>0</v>
      </c>
      <c r="I39" s="17" t="s">
        <v>51</v>
      </c>
      <c r="J39" s="18"/>
      <c r="K39" s="18" t="s">
        <v>52</v>
      </c>
    </row>
    <row r="40" spans="1:11" s="19" customFormat="1" ht="96" customHeight="1">
      <c r="A40" s="12">
        <v>24</v>
      </c>
      <c r="B40" s="41" t="s">
        <v>82</v>
      </c>
      <c r="C40" s="42"/>
      <c r="D40" s="13" t="s">
        <v>54</v>
      </c>
      <c r="E40" s="14" t="s">
        <v>50</v>
      </c>
      <c r="F40" s="14">
        <v>1200</v>
      </c>
      <c r="G40" s="15"/>
      <c r="H40" s="16">
        <f t="shared" si="0"/>
        <v>0</v>
      </c>
      <c r="I40" s="17" t="s">
        <v>51</v>
      </c>
      <c r="J40" s="18"/>
      <c r="K40" s="18" t="s">
        <v>52</v>
      </c>
    </row>
    <row r="41" spans="1:11" s="19" customFormat="1" ht="96" customHeight="1">
      <c r="A41" s="12">
        <v>25</v>
      </c>
      <c r="B41" s="41" t="s">
        <v>83</v>
      </c>
      <c r="C41" s="42"/>
      <c r="D41" s="13" t="s">
        <v>84</v>
      </c>
      <c r="E41" s="14" t="s">
        <v>50</v>
      </c>
      <c r="F41" s="14">
        <v>60</v>
      </c>
      <c r="G41" s="15"/>
      <c r="H41" s="16">
        <f t="shared" si="0"/>
        <v>0</v>
      </c>
      <c r="I41" s="17" t="s">
        <v>51</v>
      </c>
      <c r="J41" s="18"/>
      <c r="K41" s="18" t="s">
        <v>52</v>
      </c>
    </row>
    <row r="42" spans="1:11" s="19" customFormat="1" ht="96" customHeight="1">
      <c r="A42" s="12">
        <v>26</v>
      </c>
      <c r="B42" s="41" t="s">
        <v>85</v>
      </c>
      <c r="C42" s="42"/>
      <c r="D42" s="13" t="s">
        <v>84</v>
      </c>
      <c r="E42" s="14" t="s">
        <v>50</v>
      </c>
      <c r="F42" s="14">
        <v>60</v>
      </c>
      <c r="G42" s="15"/>
      <c r="H42" s="16">
        <f t="shared" si="0"/>
        <v>0</v>
      </c>
      <c r="I42" s="17" t="s">
        <v>51</v>
      </c>
      <c r="J42" s="18"/>
      <c r="K42" s="18" t="s">
        <v>52</v>
      </c>
    </row>
    <row r="43" spans="1:11" s="19" customFormat="1" ht="96" customHeight="1">
      <c r="A43" s="12">
        <v>27</v>
      </c>
      <c r="B43" s="41" t="s">
        <v>86</v>
      </c>
      <c r="C43" s="42"/>
      <c r="D43" s="13" t="s">
        <v>54</v>
      </c>
      <c r="E43" s="14" t="s">
        <v>50</v>
      </c>
      <c r="F43" s="14">
        <v>144</v>
      </c>
      <c r="G43" s="15"/>
      <c r="H43" s="16">
        <f t="shared" si="0"/>
        <v>0</v>
      </c>
      <c r="I43" s="17" t="s">
        <v>51</v>
      </c>
      <c r="J43" s="18"/>
      <c r="K43" s="18" t="s">
        <v>52</v>
      </c>
    </row>
    <row r="44" spans="1:11" s="19" customFormat="1" ht="96" customHeight="1">
      <c r="A44" s="12">
        <v>28</v>
      </c>
      <c r="B44" s="41" t="s">
        <v>87</v>
      </c>
      <c r="C44" s="42"/>
      <c r="D44" s="13" t="s">
        <v>49</v>
      </c>
      <c r="E44" s="14" t="s">
        <v>50</v>
      </c>
      <c r="F44" s="14">
        <v>480</v>
      </c>
      <c r="G44" s="15"/>
      <c r="H44" s="16">
        <f t="shared" si="0"/>
        <v>0</v>
      </c>
      <c r="I44" s="17" t="s">
        <v>51</v>
      </c>
      <c r="J44" s="18"/>
      <c r="K44" s="18" t="s">
        <v>52</v>
      </c>
    </row>
    <row r="45" spans="1:11" s="19" customFormat="1" ht="96" customHeight="1">
      <c r="A45" s="12">
        <v>29</v>
      </c>
      <c r="B45" s="41" t="s">
        <v>88</v>
      </c>
      <c r="C45" s="42"/>
      <c r="D45" s="13" t="s">
        <v>49</v>
      </c>
      <c r="E45" s="14" t="s">
        <v>50</v>
      </c>
      <c r="F45" s="14">
        <v>900</v>
      </c>
      <c r="G45" s="15"/>
      <c r="H45" s="16">
        <f t="shared" si="0"/>
        <v>0</v>
      </c>
      <c r="I45" s="17" t="s">
        <v>69</v>
      </c>
      <c r="J45" s="18"/>
      <c r="K45" s="18" t="s">
        <v>52</v>
      </c>
    </row>
    <row r="46" spans="1:11" s="19" customFormat="1" ht="96" customHeight="1">
      <c r="A46" s="12">
        <v>30</v>
      </c>
      <c r="B46" s="41" t="s">
        <v>89</v>
      </c>
      <c r="C46" s="42"/>
      <c r="D46" s="13" t="s">
        <v>54</v>
      </c>
      <c r="E46" s="14" t="s">
        <v>50</v>
      </c>
      <c r="F46" s="14">
        <v>2400</v>
      </c>
      <c r="G46" s="15"/>
      <c r="H46" s="16">
        <f t="shared" si="0"/>
        <v>0</v>
      </c>
      <c r="I46" s="17" t="s">
        <v>51</v>
      </c>
      <c r="J46" s="18"/>
      <c r="K46" s="18" t="s">
        <v>52</v>
      </c>
    </row>
    <row r="47" spans="1:11" s="19" customFormat="1" ht="96" customHeight="1">
      <c r="A47" s="12">
        <v>31</v>
      </c>
      <c r="B47" s="41" t="s">
        <v>90</v>
      </c>
      <c r="C47" s="42"/>
      <c r="D47" s="13" t="s">
        <v>54</v>
      </c>
      <c r="E47" s="14" t="s">
        <v>50</v>
      </c>
      <c r="F47" s="14">
        <v>3000</v>
      </c>
      <c r="G47" s="15"/>
      <c r="H47" s="16">
        <f t="shared" si="0"/>
        <v>0</v>
      </c>
      <c r="I47" s="17" t="s">
        <v>51</v>
      </c>
      <c r="J47" s="18"/>
      <c r="K47" s="18" t="s">
        <v>52</v>
      </c>
    </row>
    <row r="48" spans="1:11" s="19" customFormat="1" ht="96" customHeight="1">
      <c r="A48" s="12">
        <v>32</v>
      </c>
      <c r="B48" s="41" t="s">
        <v>91</v>
      </c>
      <c r="C48" s="42"/>
      <c r="D48" s="13" t="s">
        <v>49</v>
      </c>
      <c r="E48" s="14" t="s">
        <v>50</v>
      </c>
      <c r="F48" s="14">
        <v>60</v>
      </c>
      <c r="G48" s="15"/>
      <c r="H48" s="16">
        <f t="shared" si="0"/>
        <v>0</v>
      </c>
      <c r="I48" s="17" t="s">
        <v>51</v>
      </c>
      <c r="J48" s="18"/>
      <c r="K48" s="18" t="s">
        <v>52</v>
      </c>
    </row>
    <row r="49" spans="1:11" s="19" customFormat="1" ht="96" customHeight="1">
      <c r="A49" s="12">
        <v>33</v>
      </c>
      <c r="B49" s="41" t="s">
        <v>92</v>
      </c>
      <c r="C49" s="42"/>
      <c r="D49" s="13" t="s">
        <v>54</v>
      </c>
      <c r="E49" s="14" t="s">
        <v>50</v>
      </c>
      <c r="F49" s="14">
        <v>60</v>
      </c>
      <c r="G49" s="15"/>
      <c r="H49" s="16">
        <f t="shared" si="0"/>
        <v>0</v>
      </c>
      <c r="I49" s="17" t="s">
        <v>51</v>
      </c>
      <c r="J49" s="18"/>
      <c r="K49" s="18" t="s">
        <v>52</v>
      </c>
    </row>
    <row r="50" spans="1:11" s="19" customFormat="1" ht="96" customHeight="1">
      <c r="A50" s="12">
        <v>34</v>
      </c>
      <c r="B50" s="41" t="s">
        <v>93</v>
      </c>
      <c r="C50" s="42"/>
      <c r="D50" s="13" t="s">
        <v>94</v>
      </c>
      <c r="E50" s="14" t="s">
        <v>50</v>
      </c>
      <c r="F50" s="14">
        <v>300</v>
      </c>
      <c r="G50" s="15"/>
      <c r="H50" s="16">
        <f t="shared" si="0"/>
        <v>0</v>
      </c>
      <c r="I50" s="17" t="s">
        <v>95</v>
      </c>
      <c r="J50" s="18"/>
      <c r="K50" s="18" t="s">
        <v>52</v>
      </c>
    </row>
    <row r="51" spans="1:11" s="19" customFormat="1" ht="96" customHeight="1">
      <c r="A51" s="12">
        <v>35</v>
      </c>
      <c r="B51" s="41" t="s">
        <v>96</v>
      </c>
      <c r="C51" s="42"/>
      <c r="D51" s="13" t="s">
        <v>63</v>
      </c>
      <c r="E51" s="14" t="s">
        <v>50</v>
      </c>
      <c r="F51" s="14">
        <v>3600</v>
      </c>
      <c r="G51" s="15"/>
      <c r="H51" s="16">
        <f t="shared" si="0"/>
        <v>0</v>
      </c>
      <c r="I51" s="17" t="s">
        <v>51</v>
      </c>
      <c r="J51" s="18"/>
      <c r="K51" s="18" t="s">
        <v>52</v>
      </c>
    </row>
    <row r="52" spans="1:11" s="19" customFormat="1" ht="96" customHeight="1">
      <c r="A52" s="12">
        <v>36</v>
      </c>
      <c r="B52" s="41" t="s">
        <v>97</v>
      </c>
      <c r="C52" s="42"/>
      <c r="D52" s="13" t="s">
        <v>49</v>
      </c>
      <c r="E52" s="14" t="s">
        <v>50</v>
      </c>
      <c r="F52" s="14">
        <v>1800</v>
      </c>
      <c r="G52" s="15"/>
      <c r="H52" s="16">
        <f t="shared" si="0"/>
        <v>0</v>
      </c>
      <c r="I52" s="17" t="s">
        <v>98</v>
      </c>
      <c r="J52" s="18"/>
      <c r="K52" s="18" t="s">
        <v>52</v>
      </c>
    </row>
    <row r="53" spans="1:11" s="19" customFormat="1" ht="96" customHeight="1">
      <c r="A53" s="12">
        <v>37</v>
      </c>
      <c r="B53" s="41" t="s">
        <v>99</v>
      </c>
      <c r="C53" s="42"/>
      <c r="D53" s="13" t="s">
        <v>100</v>
      </c>
      <c r="E53" s="14" t="s">
        <v>50</v>
      </c>
      <c r="F53" s="14">
        <v>900</v>
      </c>
      <c r="G53" s="15"/>
      <c r="H53" s="16">
        <f t="shared" si="0"/>
        <v>0</v>
      </c>
      <c r="I53" s="17" t="s">
        <v>51</v>
      </c>
      <c r="J53" s="18"/>
      <c r="K53" s="18" t="s">
        <v>52</v>
      </c>
    </row>
    <row r="54" spans="1:11" s="19" customFormat="1" ht="96" customHeight="1">
      <c r="A54" s="12">
        <v>38</v>
      </c>
      <c r="B54" s="41" t="s">
        <v>101</v>
      </c>
      <c r="C54" s="42"/>
      <c r="D54" s="13" t="s">
        <v>54</v>
      </c>
      <c r="E54" s="14" t="s">
        <v>50</v>
      </c>
      <c r="F54" s="14">
        <v>300</v>
      </c>
      <c r="G54" s="15"/>
      <c r="H54" s="16">
        <f t="shared" si="0"/>
        <v>0</v>
      </c>
      <c r="I54" s="17" t="s">
        <v>51</v>
      </c>
      <c r="J54" s="18"/>
      <c r="K54" s="18" t="s">
        <v>52</v>
      </c>
    </row>
    <row r="55" spans="1:11" s="19" customFormat="1" ht="96" customHeight="1">
      <c r="A55" s="12">
        <v>39</v>
      </c>
      <c r="B55" s="41" t="s">
        <v>102</v>
      </c>
      <c r="C55" s="42"/>
      <c r="D55" s="13" t="s">
        <v>103</v>
      </c>
      <c r="E55" s="14" t="s">
        <v>50</v>
      </c>
      <c r="F55" s="14">
        <v>144</v>
      </c>
      <c r="G55" s="15"/>
      <c r="H55" s="16">
        <f t="shared" si="0"/>
        <v>0</v>
      </c>
      <c r="I55" s="17" t="s">
        <v>51</v>
      </c>
      <c r="J55" s="18"/>
      <c r="K55" s="18" t="s">
        <v>52</v>
      </c>
    </row>
    <row r="56" spans="1:11" s="19" customFormat="1" ht="96" customHeight="1">
      <c r="A56" s="12">
        <v>40</v>
      </c>
      <c r="B56" s="41" t="s">
        <v>104</v>
      </c>
      <c r="C56" s="42"/>
      <c r="D56" s="13" t="s">
        <v>100</v>
      </c>
      <c r="E56" s="14" t="s">
        <v>50</v>
      </c>
      <c r="F56" s="14">
        <v>1680</v>
      </c>
      <c r="G56" s="15"/>
      <c r="H56" s="16">
        <f t="shared" si="0"/>
        <v>0</v>
      </c>
      <c r="I56" s="17" t="s">
        <v>51</v>
      </c>
      <c r="J56" s="18"/>
      <c r="K56" s="18" t="s">
        <v>52</v>
      </c>
    </row>
    <row r="57" spans="1:11" s="19" customFormat="1" ht="96" customHeight="1">
      <c r="A57" s="12">
        <v>41</v>
      </c>
      <c r="B57" s="41" t="s">
        <v>105</v>
      </c>
      <c r="C57" s="42"/>
      <c r="D57" s="13" t="s">
        <v>54</v>
      </c>
      <c r="E57" s="14" t="s">
        <v>50</v>
      </c>
      <c r="F57" s="14">
        <v>600</v>
      </c>
      <c r="G57" s="15"/>
      <c r="H57" s="16">
        <f t="shared" si="0"/>
        <v>0</v>
      </c>
      <c r="I57" s="17" t="s">
        <v>51</v>
      </c>
      <c r="J57" s="18"/>
      <c r="K57" s="18" t="s">
        <v>52</v>
      </c>
    </row>
    <row r="58" spans="1:11" s="19" customFormat="1" ht="96" customHeight="1">
      <c r="A58" s="12">
        <v>42</v>
      </c>
      <c r="B58" s="41" t="s">
        <v>106</v>
      </c>
      <c r="C58" s="42"/>
      <c r="D58" s="13" t="s">
        <v>54</v>
      </c>
      <c r="E58" s="14" t="s">
        <v>50</v>
      </c>
      <c r="F58" s="14">
        <v>84</v>
      </c>
      <c r="G58" s="15"/>
      <c r="H58" s="16">
        <f t="shared" si="0"/>
        <v>0</v>
      </c>
      <c r="I58" s="17" t="s">
        <v>51</v>
      </c>
      <c r="J58" s="18"/>
      <c r="K58" s="18" t="s">
        <v>52</v>
      </c>
    </row>
    <row r="59" spans="1:11" s="19" customFormat="1" ht="96" customHeight="1">
      <c r="A59" s="12">
        <v>43</v>
      </c>
      <c r="B59" s="41" t="s">
        <v>107</v>
      </c>
      <c r="C59" s="42"/>
      <c r="D59" s="13" t="s">
        <v>94</v>
      </c>
      <c r="E59" s="14" t="s">
        <v>50</v>
      </c>
      <c r="F59" s="14">
        <v>1800</v>
      </c>
      <c r="G59" s="15"/>
      <c r="H59" s="16">
        <f t="shared" si="0"/>
        <v>0</v>
      </c>
      <c r="I59" s="17" t="s">
        <v>98</v>
      </c>
      <c r="J59" s="18"/>
      <c r="K59" s="18" t="s">
        <v>52</v>
      </c>
    </row>
    <row r="60" spans="1:11" s="19" customFormat="1" ht="96" customHeight="1">
      <c r="A60" s="12">
        <v>44</v>
      </c>
      <c r="B60" s="41" t="s">
        <v>108</v>
      </c>
      <c r="C60" s="42"/>
      <c r="D60" s="13" t="s">
        <v>54</v>
      </c>
      <c r="E60" s="14" t="s">
        <v>50</v>
      </c>
      <c r="F60" s="14">
        <v>600</v>
      </c>
      <c r="G60" s="15"/>
      <c r="H60" s="16">
        <f t="shared" si="0"/>
        <v>0</v>
      </c>
      <c r="I60" s="17" t="s">
        <v>51</v>
      </c>
      <c r="J60" s="18"/>
      <c r="K60" s="18" t="s">
        <v>52</v>
      </c>
    </row>
    <row r="61" spans="1:11" s="19" customFormat="1" ht="96" customHeight="1">
      <c r="A61" s="12">
        <v>45</v>
      </c>
      <c r="B61" s="41" t="s">
        <v>109</v>
      </c>
      <c r="C61" s="42"/>
      <c r="D61" s="13" t="s">
        <v>54</v>
      </c>
      <c r="E61" s="14" t="s">
        <v>50</v>
      </c>
      <c r="F61" s="14">
        <v>24</v>
      </c>
      <c r="G61" s="15"/>
      <c r="H61" s="16">
        <f t="shared" si="0"/>
        <v>0</v>
      </c>
      <c r="I61" s="17" t="s">
        <v>51</v>
      </c>
      <c r="J61" s="18"/>
      <c r="K61" s="18" t="s">
        <v>52</v>
      </c>
    </row>
    <row r="62" spans="1:11" s="19" customFormat="1" ht="96" customHeight="1">
      <c r="A62" s="12">
        <v>46</v>
      </c>
      <c r="B62" s="41" t="s">
        <v>110</v>
      </c>
      <c r="C62" s="42"/>
      <c r="D62" s="13" t="s">
        <v>54</v>
      </c>
      <c r="E62" s="14" t="s">
        <v>50</v>
      </c>
      <c r="F62" s="14">
        <v>900</v>
      </c>
      <c r="G62" s="15"/>
      <c r="H62" s="16">
        <f t="shared" si="0"/>
        <v>0</v>
      </c>
      <c r="I62" s="17" t="s">
        <v>51</v>
      </c>
      <c r="J62" s="18"/>
      <c r="K62" s="18" t="s">
        <v>52</v>
      </c>
    </row>
    <row r="63" spans="1:11" s="19" customFormat="1" ht="96" customHeight="1">
      <c r="A63" s="12">
        <v>47</v>
      </c>
      <c r="B63" s="41" t="s">
        <v>111</v>
      </c>
      <c r="C63" s="42"/>
      <c r="D63" s="13" t="s">
        <v>54</v>
      </c>
      <c r="E63" s="14" t="s">
        <v>50</v>
      </c>
      <c r="F63" s="14">
        <v>1800</v>
      </c>
      <c r="G63" s="15"/>
      <c r="H63" s="16">
        <f t="shared" si="0"/>
        <v>0</v>
      </c>
      <c r="I63" s="17" t="s">
        <v>98</v>
      </c>
      <c r="J63" s="18"/>
      <c r="K63" s="18" t="s">
        <v>52</v>
      </c>
    </row>
    <row r="64" spans="1:11" s="19" customFormat="1" ht="96" customHeight="1">
      <c r="A64" s="12">
        <v>48</v>
      </c>
      <c r="B64" s="41" t="s">
        <v>112</v>
      </c>
      <c r="C64" s="42"/>
      <c r="D64" s="13" t="s">
        <v>49</v>
      </c>
      <c r="E64" s="14" t="s">
        <v>50</v>
      </c>
      <c r="F64" s="14">
        <v>9000</v>
      </c>
      <c r="G64" s="15"/>
      <c r="H64" s="16">
        <f t="shared" si="0"/>
        <v>0</v>
      </c>
      <c r="I64" s="17" t="s">
        <v>98</v>
      </c>
      <c r="J64" s="18"/>
      <c r="K64" s="18" t="s">
        <v>52</v>
      </c>
    </row>
    <row r="65" spans="1:11" s="19" customFormat="1" ht="96" customHeight="1">
      <c r="A65" s="12">
        <v>49</v>
      </c>
      <c r="B65" s="41" t="s">
        <v>113</v>
      </c>
      <c r="C65" s="42"/>
      <c r="D65" s="13" t="s">
        <v>54</v>
      </c>
      <c r="E65" s="14" t="s">
        <v>50</v>
      </c>
      <c r="F65" s="14">
        <v>9000</v>
      </c>
      <c r="G65" s="15"/>
      <c r="H65" s="16">
        <f t="shared" si="0"/>
        <v>0</v>
      </c>
      <c r="I65" s="17" t="s">
        <v>98</v>
      </c>
      <c r="J65" s="18"/>
      <c r="K65" s="18" t="s">
        <v>52</v>
      </c>
    </row>
    <row r="66" spans="1:11" s="19" customFormat="1" ht="96" customHeight="1">
      <c r="A66" s="12">
        <v>50</v>
      </c>
      <c r="B66" s="41" t="s">
        <v>114</v>
      </c>
      <c r="C66" s="42"/>
      <c r="D66" s="13" t="s">
        <v>94</v>
      </c>
      <c r="E66" s="14" t="s">
        <v>50</v>
      </c>
      <c r="F66" s="14">
        <v>12000</v>
      </c>
      <c r="G66" s="15"/>
      <c r="H66" s="16">
        <f t="shared" si="0"/>
        <v>0</v>
      </c>
      <c r="I66" s="17" t="s">
        <v>51</v>
      </c>
      <c r="J66" s="18"/>
      <c r="K66" s="18" t="s">
        <v>52</v>
      </c>
    </row>
    <row r="67" spans="1:11" s="19" customFormat="1" ht="96" customHeight="1">
      <c r="A67" s="12">
        <v>51</v>
      </c>
      <c r="B67" s="41" t="s">
        <v>115</v>
      </c>
      <c r="C67" s="42"/>
      <c r="D67" s="13" t="s">
        <v>54</v>
      </c>
      <c r="E67" s="14" t="s">
        <v>50</v>
      </c>
      <c r="F67" s="14">
        <v>120</v>
      </c>
      <c r="G67" s="15"/>
      <c r="H67" s="16">
        <f t="shared" si="0"/>
        <v>0</v>
      </c>
      <c r="I67" s="17" t="s">
        <v>51</v>
      </c>
      <c r="J67" s="18"/>
      <c r="K67" s="18" t="s">
        <v>52</v>
      </c>
    </row>
    <row r="68" spans="1:11" s="19" customFormat="1" ht="96" customHeight="1">
      <c r="A68" s="12">
        <v>52</v>
      </c>
      <c r="B68" s="41" t="s">
        <v>116</v>
      </c>
      <c r="C68" s="42"/>
      <c r="D68" s="13" t="s">
        <v>54</v>
      </c>
      <c r="E68" s="14" t="s">
        <v>50</v>
      </c>
      <c r="F68" s="14">
        <v>420</v>
      </c>
      <c r="G68" s="15"/>
      <c r="H68" s="16">
        <f t="shared" si="0"/>
        <v>0</v>
      </c>
      <c r="I68" s="17" t="s">
        <v>51</v>
      </c>
      <c r="J68" s="18"/>
      <c r="K68" s="18" t="s">
        <v>52</v>
      </c>
    </row>
    <row r="69" spans="1:11" s="19" customFormat="1" ht="96" customHeight="1">
      <c r="A69" s="12">
        <v>53</v>
      </c>
      <c r="B69" s="41" t="s">
        <v>117</v>
      </c>
      <c r="C69" s="42"/>
      <c r="D69" s="13" t="s">
        <v>54</v>
      </c>
      <c r="E69" s="14" t="s">
        <v>50</v>
      </c>
      <c r="F69" s="14">
        <v>120</v>
      </c>
      <c r="G69" s="15"/>
      <c r="H69" s="16">
        <f t="shared" si="0"/>
        <v>0</v>
      </c>
      <c r="I69" s="17" t="s">
        <v>51</v>
      </c>
      <c r="J69" s="18"/>
      <c r="K69" s="18" t="s">
        <v>52</v>
      </c>
    </row>
    <row r="70" spans="1:11" s="19" customFormat="1" ht="96" customHeight="1">
      <c r="A70" s="12">
        <v>54</v>
      </c>
      <c r="B70" s="41" t="s">
        <v>118</v>
      </c>
      <c r="C70" s="42"/>
      <c r="D70" s="13" t="s">
        <v>49</v>
      </c>
      <c r="E70" s="14" t="s">
        <v>50</v>
      </c>
      <c r="F70" s="14">
        <v>1500</v>
      </c>
      <c r="G70" s="15"/>
      <c r="H70" s="16">
        <f t="shared" si="0"/>
        <v>0</v>
      </c>
      <c r="I70" s="17" t="s">
        <v>98</v>
      </c>
      <c r="J70" s="18"/>
      <c r="K70" s="18" t="s">
        <v>52</v>
      </c>
    </row>
    <row r="71" spans="1:11" s="19" customFormat="1" ht="96" customHeight="1">
      <c r="A71" s="12">
        <v>55</v>
      </c>
      <c r="B71" s="41" t="s">
        <v>119</v>
      </c>
      <c r="C71" s="42"/>
      <c r="D71" s="13" t="s">
        <v>54</v>
      </c>
      <c r="E71" s="14" t="s">
        <v>50</v>
      </c>
      <c r="F71" s="14">
        <v>1500</v>
      </c>
      <c r="G71" s="15"/>
      <c r="H71" s="16">
        <f t="shared" si="0"/>
        <v>0</v>
      </c>
      <c r="I71" s="17" t="s">
        <v>98</v>
      </c>
      <c r="J71" s="18"/>
      <c r="K71" s="18" t="s">
        <v>52</v>
      </c>
    </row>
    <row r="72" spans="1:11" s="19" customFormat="1" ht="96" customHeight="1">
      <c r="A72" s="12">
        <v>56</v>
      </c>
      <c r="B72" s="41" t="s">
        <v>120</v>
      </c>
      <c r="C72" s="42"/>
      <c r="D72" s="13" t="s">
        <v>54</v>
      </c>
      <c r="E72" s="14" t="s">
        <v>50</v>
      </c>
      <c r="F72" s="14">
        <v>60</v>
      </c>
      <c r="G72" s="15"/>
      <c r="H72" s="16">
        <f t="shared" si="0"/>
        <v>0</v>
      </c>
      <c r="I72" s="17" t="s">
        <v>51</v>
      </c>
      <c r="J72" s="18"/>
      <c r="K72" s="18" t="s">
        <v>52</v>
      </c>
    </row>
    <row r="73" spans="1:11" s="19" customFormat="1" ht="96" customHeight="1">
      <c r="A73" s="12">
        <v>57</v>
      </c>
      <c r="B73" s="41" t="s">
        <v>121</v>
      </c>
      <c r="C73" s="42"/>
      <c r="D73" s="13" t="s">
        <v>61</v>
      </c>
      <c r="E73" s="14" t="s">
        <v>50</v>
      </c>
      <c r="F73" s="14">
        <v>300</v>
      </c>
      <c r="G73" s="15"/>
      <c r="H73" s="16">
        <f t="shared" si="0"/>
        <v>0</v>
      </c>
      <c r="I73" s="17" t="s">
        <v>51</v>
      </c>
      <c r="J73" s="18"/>
      <c r="K73" s="18" t="s">
        <v>52</v>
      </c>
    </row>
    <row r="74" spans="1:11" s="19" customFormat="1" ht="96" customHeight="1">
      <c r="A74" s="12">
        <v>58</v>
      </c>
      <c r="B74" s="41" t="s">
        <v>122</v>
      </c>
      <c r="C74" s="42"/>
      <c r="D74" s="13" t="s">
        <v>54</v>
      </c>
      <c r="E74" s="14" t="s">
        <v>50</v>
      </c>
      <c r="F74" s="14">
        <v>720</v>
      </c>
      <c r="G74" s="15"/>
      <c r="H74" s="16">
        <f t="shared" si="0"/>
        <v>0</v>
      </c>
      <c r="I74" s="17" t="s">
        <v>98</v>
      </c>
      <c r="J74" s="18"/>
      <c r="K74" s="18" t="s">
        <v>52</v>
      </c>
    </row>
    <row r="75" spans="1:11" s="19" customFormat="1" ht="96" customHeight="1">
      <c r="A75" s="12">
        <v>59</v>
      </c>
      <c r="B75" s="41" t="s">
        <v>123</v>
      </c>
      <c r="C75" s="42"/>
      <c r="D75" s="13" t="s">
        <v>73</v>
      </c>
      <c r="E75" s="14" t="s">
        <v>50</v>
      </c>
      <c r="F75" s="14">
        <v>1200</v>
      </c>
      <c r="G75" s="15"/>
      <c r="H75" s="16">
        <f t="shared" si="0"/>
        <v>0</v>
      </c>
      <c r="I75" s="17" t="s">
        <v>51</v>
      </c>
      <c r="J75" s="18"/>
      <c r="K75" s="18" t="s">
        <v>52</v>
      </c>
    </row>
    <row r="76" spans="1:11" s="19" customFormat="1" ht="96" customHeight="1">
      <c r="A76" s="12">
        <v>60</v>
      </c>
      <c r="B76" s="41" t="s">
        <v>124</v>
      </c>
      <c r="C76" s="42"/>
      <c r="D76" s="13" t="s">
        <v>54</v>
      </c>
      <c r="E76" s="14" t="s">
        <v>50</v>
      </c>
      <c r="F76" s="14">
        <v>36</v>
      </c>
      <c r="G76" s="15"/>
      <c r="H76" s="16">
        <f t="shared" si="0"/>
        <v>0</v>
      </c>
      <c r="I76" s="17" t="s">
        <v>51</v>
      </c>
      <c r="J76" s="18"/>
      <c r="K76" s="18" t="s">
        <v>52</v>
      </c>
    </row>
    <row r="77" spans="1:11" s="19" customFormat="1" ht="96" customHeight="1">
      <c r="A77" s="12">
        <v>61</v>
      </c>
      <c r="B77" s="41" t="s">
        <v>125</v>
      </c>
      <c r="C77" s="42"/>
      <c r="D77" s="13" t="s">
        <v>49</v>
      </c>
      <c r="E77" s="14" t="s">
        <v>50</v>
      </c>
      <c r="F77" s="14">
        <v>4800</v>
      </c>
      <c r="G77" s="15"/>
      <c r="H77" s="16">
        <f t="shared" si="0"/>
        <v>0</v>
      </c>
      <c r="I77" s="17" t="s">
        <v>98</v>
      </c>
      <c r="J77" s="18"/>
      <c r="K77" s="18" t="s">
        <v>52</v>
      </c>
    </row>
    <row r="78" spans="1:11" s="19" customFormat="1" ht="96" customHeight="1">
      <c r="A78" s="12">
        <v>62</v>
      </c>
      <c r="B78" s="41" t="s">
        <v>126</v>
      </c>
      <c r="C78" s="42"/>
      <c r="D78" s="13" t="s">
        <v>54</v>
      </c>
      <c r="E78" s="14" t="s">
        <v>50</v>
      </c>
      <c r="F78" s="14">
        <v>24</v>
      </c>
      <c r="G78" s="15"/>
      <c r="H78" s="16">
        <f t="shared" si="0"/>
        <v>0</v>
      </c>
      <c r="I78" s="17" t="s">
        <v>51</v>
      </c>
      <c r="J78" s="18"/>
      <c r="K78" s="18" t="s">
        <v>52</v>
      </c>
    </row>
    <row r="79" spans="1:11" s="19" customFormat="1" ht="96" customHeight="1">
      <c r="A79" s="12">
        <v>63</v>
      </c>
      <c r="B79" s="41" t="s">
        <v>127</v>
      </c>
      <c r="C79" s="42"/>
      <c r="D79" s="13" t="s">
        <v>54</v>
      </c>
      <c r="E79" s="14" t="s">
        <v>50</v>
      </c>
      <c r="F79" s="14">
        <v>36</v>
      </c>
      <c r="G79" s="15"/>
      <c r="H79" s="16">
        <f t="shared" si="0"/>
        <v>0</v>
      </c>
      <c r="I79" s="17" t="s">
        <v>51</v>
      </c>
      <c r="J79" s="18"/>
      <c r="K79" s="18" t="s">
        <v>52</v>
      </c>
    </row>
    <row r="80" spans="1:11" s="19" customFormat="1" ht="96" customHeight="1">
      <c r="A80" s="12">
        <v>64</v>
      </c>
      <c r="B80" s="41" t="s">
        <v>128</v>
      </c>
      <c r="C80" s="42"/>
      <c r="D80" s="13" t="s">
        <v>54</v>
      </c>
      <c r="E80" s="14" t="s">
        <v>50</v>
      </c>
      <c r="F80" s="14">
        <v>60</v>
      </c>
      <c r="G80" s="15"/>
      <c r="H80" s="16">
        <f t="shared" si="0"/>
        <v>0</v>
      </c>
      <c r="I80" s="17" t="s">
        <v>51</v>
      </c>
      <c r="J80" s="18"/>
      <c r="K80" s="18"/>
    </row>
    <row r="81" spans="1:26" s="23" customFormat="1" ht="74.25" customHeight="1">
      <c r="A81" s="84" t="s">
        <v>130</v>
      </c>
      <c r="B81" s="85"/>
      <c r="C81" s="85"/>
      <c r="D81" s="85"/>
      <c r="E81" s="85"/>
      <c r="F81" s="85"/>
      <c r="G81" s="86"/>
      <c r="H81" s="20">
        <f>SUM(H17:H80)</f>
        <v>0</v>
      </c>
      <c r="I81" s="21"/>
      <c r="J81" s="38" t="s">
        <v>32</v>
      </c>
      <c r="K81" s="37"/>
      <c r="L81" s="22"/>
      <c r="M81" s="22"/>
      <c r="N81" s="22"/>
      <c r="O81" s="22"/>
      <c r="P81" s="22"/>
      <c r="Q81" s="22"/>
      <c r="R81" s="22"/>
      <c r="S81" s="22"/>
      <c r="T81" s="22"/>
      <c r="U81" s="22"/>
      <c r="V81" s="22"/>
      <c r="W81" s="22"/>
      <c r="X81" s="22"/>
      <c r="Y81" s="22"/>
      <c r="Z81" s="22"/>
    </row>
    <row r="82" spans="1:26" s="23" customFormat="1" ht="74.25" customHeight="1">
      <c r="A82" s="87"/>
      <c r="B82" s="88"/>
      <c r="C82" s="88"/>
      <c r="D82" s="88"/>
      <c r="E82" s="88"/>
      <c r="F82" s="88"/>
      <c r="G82" s="89"/>
      <c r="H82" s="24"/>
      <c r="I82" s="21"/>
      <c r="J82" s="38" t="s">
        <v>33</v>
      </c>
      <c r="K82" s="37"/>
      <c r="L82" s="22"/>
      <c r="M82" s="22"/>
      <c r="N82" s="22"/>
      <c r="O82" s="22"/>
      <c r="P82" s="22"/>
      <c r="Q82" s="22"/>
      <c r="R82" s="22"/>
      <c r="S82" s="22"/>
      <c r="T82" s="22"/>
      <c r="U82" s="22"/>
      <c r="V82" s="22"/>
      <c r="W82" s="22"/>
      <c r="X82" s="22"/>
      <c r="Y82" s="22"/>
      <c r="Z82" s="22"/>
    </row>
    <row r="83" spans="1:26" s="23" customFormat="1" ht="74.25" customHeight="1">
      <c r="A83" s="87"/>
      <c r="B83" s="88"/>
      <c r="C83" s="88"/>
      <c r="D83" s="88"/>
      <c r="E83" s="88"/>
      <c r="F83" s="88"/>
      <c r="G83" s="89"/>
      <c r="H83" s="24"/>
      <c r="I83" s="21"/>
      <c r="J83" s="38" t="s">
        <v>34</v>
      </c>
      <c r="K83" s="37"/>
      <c r="L83" s="22"/>
      <c r="M83" s="22"/>
      <c r="N83" s="22"/>
      <c r="O83" s="22"/>
      <c r="P83" s="22"/>
      <c r="Q83" s="22"/>
      <c r="R83" s="22"/>
      <c r="S83" s="22"/>
      <c r="T83" s="22"/>
      <c r="U83" s="22"/>
      <c r="V83" s="22"/>
      <c r="W83" s="22"/>
      <c r="X83" s="22"/>
      <c r="Y83" s="22"/>
      <c r="Z83" s="22"/>
    </row>
    <row r="84" spans="1:26" s="23" customFormat="1" ht="74.25" customHeight="1">
      <c r="A84" s="90"/>
      <c r="B84" s="91"/>
      <c r="C84" s="91"/>
      <c r="D84" s="91"/>
      <c r="E84" s="91"/>
      <c r="F84" s="91"/>
      <c r="G84" s="92"/>
      <c r="H84" s="24">
        <f>H81+H82-H83</f>
        <v>0</v>
      </c>
      <c r="I84" s="21"/>
      <c r="J84" s="38" t="s">
        <v>35</v>
      </c>
      <c r="K84" s="37"/>
      <c r="L84" s="22"/>
      <c r="M84" s="22"/>
      <c r="N84" s="22"/>
      <c r="O84" s="22"/>
      <c r="P84" s="22"/>
      <c r="Q84" s="22"/>
      <c r="R84" s="22"/>
      <c r="S84" s="22"/>
      <c r="T84" s="22"/>
      <c r="U84" s="22"/>
      <c r="V84" s="22"/>
      <c r="W84" s="22"/>
      <c r="X84" s="22"/>
      <c r="Y84" s="22"/>
      <c r="Z84" s="22"/>
    </row>
    <row r="85" spans="1:26" s="19" customFormat="1" ht="57.75" customHeight="1">
      <c r="A85" s="39" t="s">
        <v>36</v>
      </c>
      <c r="B85" s="27"/>
      <c r="C85" s="27"/>
      <c r="D85" s="27"/>
      <c r="E85" s="27"/>
      <c r="F85" s="28"/>
      <c r="G85" s="40" t="s">
        <v>37</v>
      </c>
      <c r="H85" s="27"/>
      <c r="I85" s="27"/>
      <c r="J85" s="27"/>
      <c r="K85" s="28"/>
      <c r="L85" s="25"/>
      <c r="M85" s="25"/>
      <c r="N85" s="25"/>
      <c r="O85" s="25"/>
      <c r="P85" s="25"/>
      <c r="Q85" s="25"/>
      <c r="R85" s="25"/>
      <c r="S85" s="25"/>
      <c r="T85" s="25"/>
      <c r="U85" s="25"/>
      <c r="V85" s="25"/>
      <c r="W85" s="25"/>
      <c r="X85" s="25"/>
      <c r="Y85" s="25"/>
      <c r="Z85" s="25"/>
    </row>
    <row r="86" spans="1:26" s="19" customFormat="1" ht="84" customHeight="1">
      <c r="A86" s="26" t="s">
        <v>38</v>
      </c>
      <c r="B86" s="27"/>
      <c r="C86" s="27"/>
      <c r="D86" s="28"/>
      <c r="E86" s="26" t="s">
        <v>39</v>
      </c>
      <c r="F86" s="27"/>
      <c r="G86" s="27"/>
      <c r="H86" s="28"/>
      <c r="I86" s="29" t="s">
        <v>40</v>
      </c>
      <c r="J86" s="26" t="s">
        <v>41</v>
      </c>
      <c r="K86" s="28"/>
      <c r="L86" s="25"/>
      <c r="M86" s="25"/>
      <c r="N86" s="25"/>
      <c r="O86" s="25"/>
      <c r="P86" s="25"/>
      <c r="Q86" s="25"/>
      <c r="R86" s="25"/>
      <c r="S86" s="25"/>
      <c r="T86" s="25"/>
      <c r="U86" s="25"/>
      <c r="V86" s="25"/>
      <c r="W86" s="25"/>
      <c r="X86" s="25"/>
      <c r="Y86" s="25"/>
      <c r="Z86" s="25"/>
    </row>
    <row r="87" spans="1:26" s="19" customFormat="1" ht="246" customHeight="1">
      <c r="A87" s="31" t="s">
        <v>42</v>
      </c>
      <c r="B87" s="27"/>
      <c r="C87" s="27"/>
      <c r="D87" s="28"/>
      <c r="E87" s="32" t="s">
        <v>43</v>
      </c>
      <c r="F87" s="33"/>
      <c r="G87" s="33"/>
      <c r="H87" s="34"/>
      <c r="I87" s="30"/>
      <c r="J87" s="35" t="s">
        <v>44</v>
      </c>
      <c r="K87" s="36"/>
      <c r="L87" s="25"/>
      <c r="M87" s="25"/>
      <c r="N87" s="25"/>
      <c r="O87" s="25"/>
      <c r="P87" s="25"/>
      <c r="Q87" s="25"/>
      <c r="R87" s="25"/>
      <c r="S87" s="25"/>
      <c r="T87" s="25"/>
      <c r="U87" s="25"/>
      <c r="V87" s="25"/>
      <c r="W87" s="25"/>
      <c r="X87" s="25"/>
      <c r="Y87" s="25"/>
      <c r="Z87" s="25"/>
    </row>
  </sheetData>
  <mergeCells count="116">
    <mergeCell ref="A1:K1"/>
    <mergeCell ref="A3:C3"/>
    <mergeCell ref="D3:K3"/>
    <mergeCell ref="A4:B4"/>
    <mergeCell ref="D4:E4"/>
    <mergeCell ref="F4:G4"/>
    <mergeCell ref="H4:J4"/>
    <mergeCell ref="A81:G84"/>
    <mergeCell ref="A8:C8"/>
    <mergeCell ref="D8:G8"/>
    <mergeCell ref="H8:I8"/>
    <mergeCell ref="J8:K8"/>
    <mergeCell ref="A9:C9"/>
    <mergeCell ref="D9:G9"/>
    <mergeCell ref="H9:I9"/>
    <mergeCell ref="J9:K9"/>
    <mergeCell ref="A6:F6"/>
    <mergeCell ref="G6:K6"/>
    <mergeCell ref="A7:C7"/>
    <mergeCell ref="D7:G7"/>
    <mergeCell ref="H7:I7"/>
    <mergeCell ref="J7:K7"/>
    <mergeCell ref="A12:K12"/>
    <mergeCell ref="A13:F13"/>
    <mergeCell ref="G13:K13"/>
    <mergeCell ref="A14:C14"/>
    <mergeCell ref="D14:F14"/>
    <mergeCell ref="G14:J14"/>
    <mergeCell ref="A10:C10"/>
    <mergeCell ref="D10:G10"/>
    <mergeCell ref="H10:I11"/>
    <mergeCell ref="J10:K10"/>
    <mergeCell ref="A11:C11"/>
    <mergeCell ref="D11:G11"/>
    <mergeCell ref="J11:K11"/>
    <mergeCell ref="B19:C19"/>
    <mergeCell ref="B20:C20"/>
    <mergeCell ref="B21:C21"/>
    <mergeCell ref="B22:C22"/>
    <mergeCell ref="B23:C23"/>
    <mergeCell ref="B24:C24"/>
    <mergeCell ref="A15:C15"/>
    <mergeCell ref="D15:F15"/>
    <mergeCell ref="G15:J15"/>
    <mergeCell ref="B16:C16"/>
    <mergeCell ref="B17:C17"/>
    <mergeCell ref="B18:C18"/>
    <mergeCell ref="B31:C31"/>
    <mergeCell ref="B32:C32"/>
    <mergeCell ref="B33:C33"/>
    <mergeCell ref="B34:C34"/>
    <mergeCell ref="B35:C35"/>
    <mergeCell ref="B36:C36"/>
    <mergeCell ref="B25:C25"/>
    <mergeCell ref="B26:C26"/>
    <mergeCell ref="B27:C27"/>
    <mergeCell ref="B28:C28"/>
    <mergeCell ref="B29:C29"/>
    <mergeCell ref="B30:C30"/>
    <mergeCell ref="B43:C43"/>
    <mergeCell ref="B44:C44"/>
    <mergeCell ref="B45:C45"/>
    <mergeCell ref="B46:C46"/>
    <mergeCell ref="B47:C47"/>
    <mergeCell ref="B48:C48"/>
    <mergeCell ref="B37:C37"/>
    <mergeCell ref="B38:C38"/>
    <mergeCell ref="B39:C39"/>
    <mergeCell ref="B40:C40"/>
    <mergeCell ref="B41:C41"/>
    <mergeCell ref="B42:C42"/>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J81:K81"/>
    <mergeCell ref="J82:K82"/>
    <mergeCell ref="B73:C73"/>
    <mergeCell ref="B74:C74"/>
    <mergeCell ref="B75:C75"/>
    <mergeCell ref="B76:C76"/>
    <mergeCell ref="B77:C77"/>
    <mergeCell ref="B78:C78"/>
    <mergeCell ref="A86:D86"/>
    <mergeCell ref="E86:H86"/>
    <mergeCell ref="I86:I87"/>
    <mergeCell ref="J86:K86"/>
    <mergeCell ref="A87:D87"/>
    <mergeCell ref="E87:H87"/>
    <mergeCell ref="J87:K87"/>
    <mergeCell ref="J83:K83"/>
    <mergeCell ref="J84:K84"/>
    <mergeCell ref="A85:F85"/>
    <mergeCell ref="G85:K85"/>
  </mergeCells>
  <printOptions horizontalCentered="1"/>
  <pageMargins left="0.22002551020408162" right="0.25" top="0.83125" bottom="0.6672619047619047" header="0.2488095238095238" footer="0.3"/>
  <pageSetup fitToHeight="0" horizontalDpi="600" verticalDpi="600" orientation="portrait" scale="34" r:id="rId2"/>
  <headerFooter>
    <oddHeader>&amp;L&amp;12AHF.P17.F06 .Rev.02, 25/12/2020&amp;R&amp;G</oddHeader>
    <oddFooter>&amp;RPage &amp;P of &amp;N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MOHAMMED</dc:creator>
  <cp:keywords/>
  <dc:description/>
  <cp:lastModifiedBy>MOHAMAD MARZOOK</cp:lastModifiedBy>
  <dcterms:created xsi:type="dcterms:W3CDTF">2015-06-05T18:17:20Z</dcterms:created>
  <dcterms:modified xsi:type="dcterms:W3CDTF">2024-02-27T08:01:43Z</dcterms:modified>
  <cp:category/>
  <cp:version/>
  <cp:contentType/>
  <cp:contentStatus/>
</cp:coreProperties>
</file>